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aakashkumar.kopnar\Downloads\Aakash Report\GWU C\"/>
    </mc:Choice>
  </mc:AlternateContent>
  <xr:revisionPtr revIDLastSave="0" documentId="8_{D10627F3-30F4-4D8D-AFC8-3446F3996AF6}" xr6:coauthVersionLast="47" xr6:coauthVersionMax="47" xr10:uidLastSave="{00000000-0000-0000-0000-000000000000}"/>
  <bookViews>
    <workbookView xWindow="28680" yWindow="2325" windowWidth="20730" windowHeight="11040" xr2:uid="{00000000-000D-0000-FFFF-FFFF00000000}"/>
  </bookViews>
  <sheets>
    <sheet name="Master" sheetId="9" r:id="rId1"/>
    <sheet name="Scoring Rubric" sheetId="24" r:id="rId2"/>
    <sheet name="6114" sheetId="5" r:id="rId3"/>
    <sheet name="6151" sheetId="4" r:id="rId4"/>
    <sheet name="6153" sheetId="3" r:id="rId5"/>
    <sheet name="6154" sheetId="2" r:id="rId6"/>
    <sheet name="6155" sheetId="1" r:id="rId7"/>
    <sheet name="6157" sheetId="6" r:id="rId8"/>
    <sheet name="6161 " sheetId="7" r:id="rId9"/>
    <sheet name="6163" sheetId="8" r:id="rId10"/>
    <sheet name="6185" sheetId="13" r:id="rId11"/>
    <sheet name="6186" sheetId="14" r:id="rId12"/>
    <sheet name="6268 6376 6466" sheetId="15" r:id="rId13"/>
    <sheet name="6108" sheetId="16" r:id="rId14"/>
    <sheet name="6269" sheetId="19" r:id="rId15"/>
    <sheet name="6380" sheetId="22" r:id="rId16"/>
    <sheet name="6467" sheetId="23" r:id="rId17"/>
    <sheet name="6174" sheetId="25"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9" l="1"/>
  <c r="C28" i="9"/>
  <c r="C26" i="9"/>
  <c r="C23" i="9"/>
  <c r="C21" i="9"/>
  <c r="C18" i="9"/>
  <c r="C14" i="9"/>
  <c r="C10" i="9"/>
  <c r="C8" i="9"/>
  <c r="C6" i="9"/>
  <c r="C3" i="9"/>
</calcChain>
</file>

<file path=xl/sharedStrings.xml><?xml version="1.0" encoding="utf-8"?>
<sst xmlns="http://schemas.openxmlformats.org/spreadsheetml/2006/main" count="388" uniqueCount="169">
  <si>
    <t>Department Values</t>
  </si>
  <si>
    <t xml:space="preserve"> CACREP Knowledge Domains</t>
  </si>
  <si>
    <t>Knwoledge Domain Average (Aggregate)</t>
  </si>
  <si>
    <t>CHD Program Objectives</t>
  </si>
  <si>
    <t>Courses where assessed</t>
  </si>
  <si>
    <t>Courses KPI Average (Aggregate)</t>
  </si>
  <si>
    <t>Knwoledge Domain Average</t>
  </si>
  <si>
    <t>KPI</t>
  </si>
  <si>
    <t>Location of Description of KPI</t>
  </si>
  <si>
    <t xml:space="preserve">Developing a Professional Counselor Identity </t>
  </si>
  <si>
    <t>1. Professional Counseling Orientation &amp; Ethical Practice</t>
  </si>
  <si>
    <t>Students are knowledgeable about the philosophy, history, ethical standards professional organizations, and credentialing in the counseling profession and roles and functions of counselors, as well as the application of professional identity, ethical decision-making, and legal considerations that inform professional counselors' multiple roles.</t>
  </si>
  <si>
    <r>
      <rPr>
        <sz val="10"/>
        <color rgb="FF000000"/>
        <rFont val="Times New Roman"/>
        <family val="1"/>
      </rPr>
      <t>1.</t>
    </r>
    <r>
      <rPr>
        <sz val="7"/>
        <color rgb="FF000000"/>
        <rFont val="Times New Roman"/>
        <family val="1"/>
      </rPr>
      <t xml:space="preserve">   </t>
    </r>
    <r>
      <rPr>
        <sz val="10"/>
        <color rgb="FF000000"/>
        <rFont val="Times New Roman"/>
        <family val="1"/>
      </rPr>
      <t xml:space="preserve">6151  </t>
    </r>
  </si>
  <si>
    <t>Counselor Interview and Ethical Exploration</t>
  </si>
  <si>
    <t>KNOWLEDGE</t>
  </si>
  <si>
    <t>See 6151</t>
  </si>
  <si>
    <r>
      <rPr>
        <sz val="10"/>
        <color rgb="FF000000"/>
        <rFont val="Times New Roman"/>
        <family val="1"/>
      </rPr>
      <t>2.</t>
    </r>
    <r>
      <rPr>
        <sz val="7"/>
        <color rgb="FF000000"/>
        <rFont val="Times New Roman"/>
        <family val="1"/>
      </rPr>
      <t xml:space="preserve">   </t>
    </r>
    <r>
      <rPr>
        <sz val="10"/>
        <color rgb="FF000000"/>
        <rFont val="Times New Roman"/>
        <family val="1"/>
      </rPr>
      <t>6153</t>
    </r>
  </si>
  <si>
    <t>Student Role-Play and Clinical Documentation Experience</t>
  </si>
  <si>
    <t>SKILL</t>
  </si>
  <si>
    <t>See 6153</t>
  </si>
  <si>
    <r>
      <rPr>
        <sz val="10"/>
        <color rgb="FF000000"/>
        <rFont val="Times New Roman"/>
        <family val="1"/>
      </rPr>
      <t>3.</t>
    </r>
    <r>
      <rPr>
        <sz val="7"/>
        <color rgb="FF000000"/>
        <rFont val="Times New Roman"/>
        <family val="1"/>
      </rPr>
      <t xml:space="preserve">   </t>
    </r>
    <r>
      <rPr>
        <sz val="10"/>
        <color rgb="FF000000"/>
        <rFont val="Times New Roman"/>
        <family val="1"/>
      </rPr>
      <t>6185</t>
    </r>
  </si>
  <si>
    <t>Clinical Evaluation</t>
  </si>
  <si>
    <t xml:space="preserve">Self as counselor </t>
  </si>
  <si>
    <t>5. Counseling and Helping Relationships </t>
  </si>
  <si>
    <t xml:space="preserve">Students demonstrate an awareness of their values and worldviews, recognize their multicultural, social justice, anti-oppressive and anti-racist competencies and limitations, recognize/acknowledge/remediate personal issues that may impact client care consistent with a personal approach to counseling and client advocacy aligned with professional standards. </t>
  </si>
  <si>
    <r>
      <rPr>
        <sz val="10"/>
        <color rgb="FF000000"/>
        <rFont val="Times New Roman"/>
        <family val="1"/>
      </rPr>
      <t>1.</t>
    </r>
    <r>
      <rPr>
        <sz val="7"/>
        <color rgb="FF000000"/>
        <rFont val="Times New Roman"/>
        <family val="1"/>
      </rPr>
      <t xml:space="preserve">      </t>
    </r>
    <r>
      <rPr>
        <sz val="10"/>
        <color rgb="FF000000"/>
        <rFont val="Times New Roman"/>
        <family val="1"/>
      </rPr>
      <t>6163</t>
    </r>
  </si>
  <si>
    <t>Multicultural Interview/Case Study</t>
  </si>
  <si>
    <t>See 6163</t>
  </si>
  <si>
    <r>
      <rPr>
        <sz val="10"/>
        <color rgb="FF000000"/>
        <rFont val="Times New Roman"/>
        <family val="1"/>
      </rPr>
      <t>2.</t>
    </r>
    <r>
      <rPr>
        <sz val="7"/>
        <color rgb="FF000000"/>
        <rFont val="Times New Roman"/>
        <family val="1"/>
      </rPr>
      <t>      6269</t>
    </r>
  </si>
  <si>
    <t xml:space="preserve">Culturally responsive and anti-oppressive practice  </t>
  </si>
  <si>
    <t>Students demonstrate an understanding of the historical and contemporary role power, privilege, marginalization, anti-oppression, and antiracism play in the counseling profession and counseling relationships and demonstrate cultural humility when working with client.</t>
  </si>
  <si>
    <t>2. Social and Cultural Diversity</t>
  </si>
  <si>
    <r>
      <rPr>
        <sz val="10"/>
        <color rgb="FF000000"/>
        <rFont val="Times New Roman"/>
        <family val="1"/>
      </rPr>
      <t>2.</t>
    </r>
    <r>
      <rPr>
        <sz val="7"/>
        <color rgb="FF000000"/>
        <rFont val="Times New Roman"/>
        <family val="1"/>
      </rPr>
      <t>      6186</t>
    </r>
  </si>
  <si>
    <t>Theory to Practice</t>
  </si>
  <si>
    <t xml:space="preserve">3. Human Growth and Development </t>
  </si>
  <si>
    <t>Students demonstrate and apply an understanding of developmental theories to a variety of client presentations.</t>
  </si>
  <si>
    <r>
      <rPr>
        <sz val="10"/>
        <color rgb="FF000000"/>
        <rFont val="Times New Roman"/>
        <family val="1"/>
      </rPr>
      <t>1.</t>
    </r>
    <r>
      <rPr>
        <sz val="7"/>
        <color rgb="FF000000"/>
        <rFont val="Times New Roman"/>
        <family val="1"/>
      </rPr>
      <t xml:space="preserve">      </t>
    </r>
    <r>
      <rPr>
        <sz val="10"/>
        <color rgb="FF000000"/>
        <rFont val="Times New Roman"/>
        <family val="1"/>
      </rPr>
      <t xml:space="preserve">6108 </t>
    </r>
  </si>
  <si>
    <t>Integration Paper</t>
  </si>
  <si>
    <t>See 6108</t>
  </si>
  <si>
    <r>
      <rPr>
        <sz val="10"/>
        <color rgb="FF000000"/>
        <rFont val="Times New Roman"/>
        <family val="1"/>
      </rPr>
      <t>2.</t>
    </r>
    <r>
      <rPr>
        <sz val="7"/>
        <color rgb="FF000000"/>
        <rFont val="Times New Roman"/>
        <family val="1"/>
      </rPr>
      <t xml:space="preserve">      </t>
    </r>
    <r>
      <rPr>
        <sz val="10"/>
        <color rgb="FF000000"/>
        <rFont val="Times New Roman"/>
        <family val="1"/>
      </rPr>
      <t xml:space="preserve">6269 </t>
    </r>
  </si>
  <si>
    <t>4. Career Development</t>
  </si>
  <si>
    <t xml:space="preserve">Students demonstrate an understanding of career development theories consistent with a multicultural perspective, and the ability to provide career counseling. </t>
  </si>
  <si>
    <r>
      <rPr>
        <sz val="10"/>
        <color rgb="FF000000"/>
        <rFont val="Times New Roman"/>
        <family val="1"/>
      </rPr>
      <t>1.</t>
    </r>
    <r>
      <rPr>
        <sz val="7"/>
        <color rgb="FF000000"/>
        <rFont val="Times New Roman"/>
        <family val="1"/>
      </rPr>
      <t xml:space="preserve">      </t>
    </r>
    <r>
      <rPr>
        <sz val="10"/>
        <color rgb="FF000000"/>
        <rFont val="Times New Roman"/>
        <family val="1"/>
      </rPr>
      <t xml:space="preserve">6155 </t>
    </r>
  </si>
  <si>
    <t>Applied Career Project</t>
  </si>
  <si>
    <t>See 6155</t>
  </si>
  <si>
    <r>
      <rPr>
        <sz val="10"/>
        <color rgb="FF000000"/>
        <rFont val="Times New Roman"/>
        <family val="1"/>
      </rPr>
      <t>2.</t>
    </r>
    <r>
      <rPr>
        <sz val="7"/>
        <color rgb="FF000000"/>
        <rFont val="Times New Roman"/>
        <family val="1"/>
      </rPr>
      <t xml:space="preserve">      </t>
    </r>
    <r>
      <rPr>
        <sz val="10"/>
        <color rgb="FF000000"/>
        <rFont val="Times New Roman"/>
        <family val="1"/>
      </rPr>
      <t>6185</t>
    </r>
  </si>
  <si>
    <t>Clinical Skills</t>
  </si>
  <si>
    <t>Students demonstrate knowledge and skills in the counseling process and their implementation across a variety of modalities (individual, group, family) and counseling approaches (e.g., crisis intervention, brief counseling) in theory informed practice. </t>
  </si>
  <si>
    <r>
      <rPr>
        <sz val="10"/>
        <color rgb="FF000000"/>
        <rFont val="Times New Roman"/>
        <family val="1"/>
      </rPr>
      <t>1.</t>
    </r>
    <r>
      <rPr>
        <sz val="7"/>
        <color rgb="FF000000"/>
        <rFont val="Times New Roman"/>
        <family val="1"/>
      </rPr>
      <t xml:space="preserve">   </t>
    </r>
    <r>
      <rPr>
        <sz val="10"/>
        <color rgb="FF000000"/>
        <rFont val="Times New Roman"/>
        <family val="1"/>
      </rPr>
      <t xml:space="preserve">6154 </t>
    </r>
  </si>
  <si>
    <t>Theory into Action Paper</t>
  </si>
  <si>
    <t>See 6154</t>
  </si>
  <si>
    <r>
      <rPr>
        <sz val="10"/>
        <color rgb="FF000000"/>
        <rFont val="Times New Roman"/>
        <family val="1"/>
      </rPr>
      <t>2.</t>
    </r>
    <r>
      <rPr>
        <sz val="7"/>
        <color rgb="FF000000"/>
        <rFont val="Times New Roman"/>
        <family val="1"/>
      </rPr>
      <t xml:space="preserve">   </t>
    </r>
    <r>
      <rPr>
        <sz val="10"/>
        <color rgb="FF000000"/>
        <rFont val="Times New Roman"/>
        <family val="1"/>
      </rPr>
      <t>6174</t>
    </r>
  </si>
  <si>
    <t>Case Study Paper</t>
  </si>
  <si>
    <t>See 6174</t>
  </si>
  <si>
    <r>
      <rPr>
        <sz val="10"/>
        <color rgb="FF000000"/>
        <rFont val="Times New Roman"/>
        <family val="1"/>
      </rPr>
      <t>3.</t>
    </r>
    <r>
      <rPr>
        <sz val="7"/>
        <color rgb="FF000000"/>
        <rFont val="Times New Roman"/>
        <family val="1"/>
      </rPr>
      <t xml:space="preserve">   </t>
    </r>
    <r>
      <rPr>
        <sz val="10"/>
        <color rgb="FF000000"/>
        <rFont val="Times New Roman"/>
        <family val="1"/>
      </rPr>
      <t>6269</t>
    </r>
  </si>
  <si>
    <r>
      <rPr>
        <sz val="10"/>
        <color rgb="FF000000"/>
        <rFont val="Times New Roman"/>
        <family val="1"/>
      </rPr>
      <t>4.</t>
    </r>
    <r>
      <rPr>
        <sz val="7"/>
        <color rgb="FF000000"/>
        <rFont val="Times New Roman"/>
        <family val="1"/>
      </rPr>
      <t xml:space="preserve">   </t>
    </r>
    <r>
      <rPr>
        <sz val="10"/>
        <color rgb="FF000000"/>
        <rFont val="Times New Roman"/>
        <family val="1"/>
      </rPr>
      <t>6185/86</t>
    </r>
  </si>
  <si>
    <t>6. Group Counseling  and Group Work</t>
  </si>
  <si>
    <t>Students demonstrate and apply knowledge of group theory and process, and characteristics and functions of effective group leadership to promote culturally sustaining and developmentally responsive strategies for designing and facilitating groups, including recruiting, screening, membership selection.</t>
  </si>
  <si>
    <r>
      <rPr>
        <sz val="10"/>
        <color rgb="FF000000"/>
        <rFont val="Times New Roman"/>
        <family val="1"/>
      </rPr>
      <t>1.</t>
    </r>
    <r>
      <rPr>
        <sz val="7"/>
        <color rgb="FF000000"/>
        <rFont val="Times New Roman"/>
        <family val="1"/>
      </rPr>
      <t xml:space="preserve">   </t>
    </r>
    <r>
      <rPr>
        <sz val="10"/>
        <color rgb="FF000000"/>
        <rFont val="Times New Roman"/>
        <family val="1"/>
      </rPr>
      <t>6161</t>
    </r>
  </si>
  <si>
    <t>Group Experience and Journal</t>
  </si>
  <si>
    <t>See 6161</t>
  </si>
  <si>
    <r>
      <rPr>
        <sz val="10"/>
        <color rgb="FF000000"/>
        <rFont val="Times New Roman"/>
        <family val="1"/>
      </rPr>
      <t>2.</t>
    </r>
    <r>
      <rPr>
        <sz val="7"/>
        <color rgb="FF000000"/>
        <rFont val="Times New Roman"/>
        <family val="1"/>
      </rPr>
      <t xml:space="preserve">   </t>
    </r>
    <r>
      <rPr>
        <sz val="10"/>
        <color rgb="FF000000"/>
        <rFont val="Times New Roman"/>
        <family val="1"/>
      </rPr>
      <t>6185/86</t>
    </r>
  </si>
  <si>
    <t xml:space="preserve">Research and Assessment </t>
  </si>
  <si>
    <t>7. Assessment and Testing</t>
  </si>
  <si>
    <t xml:space="preserve">Students demonstrate knowledge and skills of the basic concepts of standardized and non-standardized testing, including gathering, analyzing, interpreting, and presenting data to inform clinical practice. </t>
  </si>
  <si>
    <r>
      <rPr>
        <sz val="10"/>
        <color rgb="FF000000"/>
        <rFont val="Times New Roman"/>
        <family val="1"/>
      </rPr>
      <t>1.</t>
    </r>
    <r>
      <rPr>
        <sz val="7"/>
        <color rgb="FF000000"/>
        <rFont val="Times New Roman"/>
        <family val="1"/>
      </rPr>
      <t xml:space="preserve"> </t>
    </r>
    <r>
      <rPr>
        <sz val="10"/>
        <color rgb="FF000000"/>
        <rFont val="Times New Roman"/>
        <family val="1"/>
      </rPr>
      <t>6157</t>
    </r>
  </si>
  <si>
    <t>Assessment Evaluation Presentation</t>
  </si>
  <si>
    <t>See 6157</t>
  </si>
  <si>
    <r>
      <rPr>
        <sz val="10"/>
        <color rgb="FF000000"/>
        <rFont val="Times New Roman"/>
        <family val="1"/>
      </rPr>
      <t>2.</t>
    </r>
    <r>
      <rPr>
        <sz val="7"/>
        <color rgb="FF000000"/>
        <rFont val="Times New Roman"/>
        <family val="1"/>
      </rPr>
      <t xml:space="preserve"> </t>
    </r>
    <r>
      <rPr>
        <sz val="10"/>
        <color rgb="FF000000"/>
        <rFont val="Times New Roman"/>
        <family val="1"/>
      </rPr>
      <t>6269</t>
    </r>
  </si>
  <si>
    <t>8. Research and Program Evaluation</t>
  </si>
  <si>
    <t>Students demonstrate knowledge of research design, program evaluation, and research methodologies. Students apply this knowledge to the consumption and implementation of research through a multicultural, critical, and anti-oppressive lens to inform clinical practice and program evaluation.</t>
  </si>
  <si>
    <r>
      <rPr>
        <sz val="10"/>
        <color rgb="FF000000"/>
        <rFont val="Times New Roman"/>
        <family val="1"/>
      </rPr>
      <t>1.</t>
    </r>
    <r>
      <rPr>
        <sz val="7"/>
        <color rgb="FF000000"/>
        <rFont val="Times New Roman"/>
        <family val="1"/>
      </rPr>
      <t xml:space="preserve">   </t>
    </r>
    <r>
      <rPr>
        <sz val="10"/>
        <color rgb="FF000000"/>
        <rFont val="Times New Roman"/>
        <family val="1"/>
      </rPr>
      <t>6154</t>
    </r>
  </si>
  <si>
    <r>
      <rPr>
        <sz val="10"/>
        <color rgb="FF000000"/>
        <rFont val="Times New Roman"/>
        <family val="1"/>
      </rPr>
      <t>2.</t>
    </r>
    <r>
      <rPr>
        <sz val="7"/>
        <color rgb="FF000000"/>
        <rFont val="Times New Roman"/>
        <family val="1"/>
      </rPr>
      <t xml:space="preserve">   </t>
    </r>
    <r>
      <rPr>
        <sz val="10"/>
        <color rgb="FF000000"/>
        <rFont val="Times New Roman"/>
        <family val="1"/>
      </rPr>
      <t>6114</t>
    </r>
  </si>
  <si>
    <t>Research Knowledge and Skill</t>
  </si>
  <si>
    <t>KNOWLEDGE AND SKILL</t>
  </si>
  <si>
    <t>See 6114</t>
  </si>
  <si>
    <t xml:space="preserve">9. Program Area: School </t>
  </si>
  <si>
    <t>Students utilize anti-oppressive and antiracist focus to meet the mental health, developmental, social/emotional, career, and academic needs of students within elementary, middle, and high schools. Students incorporate theories, research, and assessments as needed to provide evidenced based, antiracist, anti-oppressive, ethical, and developmentally appropriate school-based services, and programs.</t>
  </si>
  <si>
    <r>
      <rPr>
        <sz val="10"/>
        <color rgb="FF000000"/>
        <rFont val="Times New Roman"/>
        <family val="1"/>
      </rPr>
      <t>1.</t>
    </r>
    <r>
      <rPr>
        <sz val="7"/>
        <color rgb="FF000000"/>
        <rFont val="Times New Roman"/>
        <family val="1"/>
      </rPr>
      <t xml:space="preserve">   </t>
    </r>
    <r>
      <rPr>
        <sz val="10"/>
        <color rgb="FF000000"/>
        <rFont val="Times New Roman"/>
        <family val="1"/>
      </rPr>
      <t xml:space="preserve">6466 </t>
    </r>
  </si>
  <si>
    <t>Research and Evaluation Project</t>
  </si>
  <si>
    <t>See 6466</t>
  </si>
  <si>
    <r>
      <rPr>
        <sz val="10"/>
        <color rgb="FF000000"/>
        <rFont val="Times New Roman"/>
        <family val="1"/>
      </rPr>
      <t>2.</t>
    </r>
    <r>
      <rPr>
        <sz val="7"/>
        <color rgb="FF000000"/>
        <rFont val="Times New Roman"/>
        <family val="1"/>
      </rPr>
      <t xml:space="preserve">   </t>
    </r>
    <r>
      <rPr>
        <sz val="10"/>
        <color rgb="FF000000"/>
        <rFont val="Times New Roman"/>
        <family val="1"/>
      </rPr>
      <t xml:space="preserve">6467 </t>
    </r>
  </si>
  <si>
    <t>Coordination of Comprehensive School Counseling Programs</t>
  </si>
  <si>
    <t>See 6467</t>
  </si>
  <si>
    <t>10. Program Area: Rehab</t>
  </si>
  <si>
    <t>Students demonstrate the knowledge, skills, and attitudes within an anti-racist/anti-oppression and social justice framework from which to work collaboratively with individuals with disabilities in both their support systems and environments to achieve their vocational, personal, social, and psychological goals.</t>
  </si>
  <si>
    <r>
      <rPr>
        <sz val="10"/>
        <color rgb="FF000000"/>
        <rFont val="Times New Roman"/>
        <family val="1"/>
      </rPr>
      <t>1.</t>
    </r>
    <r>
      <rPr>
        <sz val="7"/>
        <color rgb="FF000000"/>
        <rFont val="Times New Roman"/>
        <family val="1"/>
      </rPr>
      <t xml:space="preserve"> </t>
    </r>
    <r>
      <rPr>
        <sz val="10"/>
        <color rgb="FF000000"/>
        <rFont val="Times New Roman"/>
        <family val="1"/>
      </rPr>
      <t>6376</t>
    </r>
  </si>
  <si>
    <t>Roles and responsibilities of Rehabilitation Counselors</t>
  </si>
  <si>
    <r>
      <rPr>
        <sz val="10"/>
        <color rgb="FF000000"/>
        <rFont val="Times New Roman"/>
        <family val="1"/>
      </rPr>
      <t>2.</t>
    </r>
    <r>
      <rPr>
        <sz val="7"/>
        <color rgb="FF000000"/>
        <rFont val="Times New Roman"/>
        <family val="1"/>
      </rPr>
      <t xml:space="preserve"> </t>
    </r>
    <r>
      <rPr>
        <sz val="10"/>
        <color rgb="FF000000"/>
        <rFont val="Times New Roman"/>
        <family val="1"/>
      </rPr>
      <t>6186</t>
    </r>
  </si>
  <si>
    <t xml:space="preserve">11. Program Area: Clinical </t>
  </si>
  <si>
    <t xml:space="preserve">Students demonstrate knowledge, skills, and practices consisted with a professional counselor identity rooted in the principles of social justice, anti-racism, advocacy, wellness/prevention, and ethical practice. </t>
  </si>
  <si>
    <r>
      <rPr>
        <sz val="10"/>
        <color rgb="FF000000"/>
        <rFont val="Times New Roman"/>
        <family val="1"/>
      </rPr>
      <t>1.</t>
    </r>
    <r>
      <rPr>
        <sz val="7"/>
        <color rgb="FF000000"/>
        <rFont val="Times New Roman"/>
        <family val="1"/>
      </rPr>
      <t xml:space="preserve">   </t>
    </r>
    <r>
      <rPr>
        <sz val="10"/>
        <color rgb="FF000000"/>
        <rFont val="Times New Roman"/>
        <family val="1"/>
      </rPr>
      <t>6268</t>
    </r>
  </si>
  <si>
    <t>Clinical  Interview</t>
  </si>
  <si>
    <t>See 6268</t>
  </si>
  <si>
    <t>2. 6269</t>
  </si>
  <si>
    <t>Rating System to be Used for Courses in Taskstream</t>
  </si>
  <si>
    <t>Grade on Assignment to Score in Taskstream</t>
  </si>
  <si>
    <t>Score on Clinical Evaluations to Score in Taskstream</t>
  </si>
  <si>
    <t>N Not Assessed</t>
  </si>
  <si>
    <t>0 Unsatisfactory</t>
  </si>
  <si>
    <t>0&lt;69 Unsatisfactory</t>
  </si>
  <si>
    <t>0 10+ on evaluation metrics</t>
  </si>
  <si>
    <t>1 Developing</t>
  </si>
  <si>
    <t>70-79 Developing</t>
  </si>
  <si>
    <t>1  5-9 is on evaluation metrics</t>
  </si>
  <si>
    <t>2 Satisfactory</t>
  </si>
  <si>
    <t>80-89 Satisfactory</t>
  </si>
  <si>
    <t>2 25 on at least 40-89% of evaluation metrics</t>
  </si>
  <si>
    <t>3 Advanced</t>
  </si>
  <si>
    <t>90-100 Advanced</t>
  </si>
  <si>
    <t>3  25 or 3s on 90%+ of evaluation metrics</t>
  </si>
  <si>
    <t>Average</t>
  </si>
  <si>
    <t xml:space="preserve">Key Assessment </t>
  </si>
  <si>
    <t>Standards</t>
  </si>
  <si>
    <t>Research Knowledge/Skill</t>
  </si>
  <si>
    <r>
      <rPr>
        <sz val="12"/>
        <color rgb="FF222222"/>
        <rFont val="Times New Roman"/>
        <family val="1"/>
      </rPr>
      <t>You will evaluate three scholarly research articles (1 quantitative, 1 qualitative; and 1 mixed-method article from the counseling field). You are expected to evaluate all sections of the research article (</t>
    </r>
    <r>
      <rPr>
        <sz val="12"/>
        <color theme="1"/>
        <rFont val="Times New Roman"/>
        <family val="1"/>
      </rPr>
      <t>(e.g., abstract, introduction, purpose, methodology, results, discussion, limitations, conclusion)</t>
    </r>
    <r>
      <rPr>
        <sz val="12"/>
        <color rgb="FF222222"/>
        <rFont val="Times New Roman"/>
        <family val="1"/>
      </rPr>
      <t>. Critiques should be approximately 3 pages in length (no more than four). The three article critiques will count for 30% of your final grade and due dates are spread over the course of the semester. Submit your work through the assignments tab in Blackboard by 5PM the day they are due.</t>
    </r>
  </si>
  <si>
    <t>Key Assessment</t>
  </si>
  <si>
    <t xml:space="preserve">Standards </t>
  </si>
  <si>
    <t xml:space="preserve">Each student will interview a counselor or psychologist in a school, agency, state, federal, or private practice. The focus of the interview will be one of the following: a particular ethical dilemma the counselor had to confront and the process of resolution. The student will explore with the counselor his/her their reflections about the situation and what he/she they learned from it, including the role of power and privilege, counselor worldview and institutional and social barriers. The student will write a 5-6 page paper that includes 1. the ethical dilemma discussed, the counselor's response and all ethical and legal considerations she/he  they felt were relevant and 2. The student’s response to the dilemma and personal exploration of any relevant ethical and legal issues.  Include any opportunities for counselor advocacy and social barriers for all parties involved.  Students should explore their worldview and the impact of their own heritage, attitudes, beliefs, understandings, and acculturative experiences. </t>
  </si>
  <si>
    <r>
      <rPr>
        <sz val="12"/>
        <color theme="1"/>
        <rFont val="Times New Roman"/>
        <family val="1"/>
      </rPr>
      <t>2.F.1.d.,</t>
    </r>
    <r>
      <rPr>
        <b/>
        <sz val="12"/>
        <color theme="1"/>
        <rFont val="Times New Roman"/>
        <family val="1"/>
      </rPr>
      <t xml:space="preserve"> </t>
    </r>
    <r>
      <rPr>
        <sz val="12"/>
        <color theme="1"/>
        <rFont val="Times New Roman"/>
        <family val="1"/>
      </rPr>
      <t>2.F.1.e</t>
    </r>
    <r>
      <rPr>
        <b/>
        <sz val="12"/>
        <color theme="1"/>
        <rFont val="Times New Roman"/>
        <family val="1"/>
      </rPr>
      <t xml:space="preserve">., </t>
    </r>
    <r>
      <rPr>
        <sz val="12"/>
        <color theme="1"/>
        <rFont val="Times New Roman"/>
        <family val="1"/>
      </rPr>
      <t>2.F.1.i</t>
    </r>
    <r>
      <rPr>
        <b/>
        <sz val="12"/>
        <color theme="1"/>
        <rFont val="Times New Roman"/>
        <family val="1"/>
      </rPr>
      <t xml:space="preserve">., </t>
    </r>
    <r>
      <rPr>
        <sz val="12"/>
        <color theme="1"/>
        <rFont val="Times New Roman"/>
        <family val="1"/>
      </rPr>
      <t>2.F.1.k.,  2.F.2.c.,  2.F.2.d</t>
    </r>
    <r>
      <rPr>
        <b/>
        <sz val="12"/>
        <color theme="1"/>
        <rFont val="Times New Roman"/>
        <family val="1"/>
      </rPr>
      <t xml:space="preserve">., </t>
    </r>
    <r>
      <rPr>
        <sz val="12"/>
        <color theme="1"/>
        <rFont val="Times New Roman"/>
        <family val="1"/>
      </rPr>
      <t>2.F.2.e., 2.F.2.g</t>
    </r>
  </si>
  <si>
    <t>Students will engage in a scaffolded student role-play and clinical documentation experience. Students will conduct and record individual counseling role-plays and fishbowl sessions throughout the semester. Students will be required to role-play both the counselor and client role using the interview skills, microskills, multicultural and social justice counseling skills, and relationship building techniques taught in the course. Only the individual counseling role-play sessions will be recorded.  
The purpose of the recorded role-play is three fold: (1) to demonstrate competency of the required, cumulative counseling skills, (2) to reflect upon one’s growth and development as an emerging counselor, and (3) implicit biases that may impact their work with clients based upon aspects of identity. With each role play, students are expected to explore systems and barriers to care in place that continue to marginalize groups of individuals and implicit bias that can impact counseling relationships and client care. 
After each individual role-play session students are expected to review their recorded sessions (clinical session summary outline), complete session notes (clinical documentation and reflective notes), and an exploration of identity and implicit bias and how that influences the counseling relationship and client growth. 
Students will be graded based on their counseling skills, clinical documentation, and discussion and exploration of their implicit bias. The instructor will provide student feedback using rubrics (1)  to assess their counseling skills, (2) clinical session summary outline, and (3) implicit bias exploration. Although this is primarily a skill-based course, students are expected to synthesize the course material and integrate the various concepts into their role-play experience.</t>
  </si>
  <si>
    <t>2.F.2.c, 2.F.2.d, 2.F.2.e, 2.F.5.d, 2.F.5.f, 2.F.5.g, 2.F.5.j, 2.F.5.n</t>
  </si>
  <si>
    <r>
      <rPr>
        <sz val="12"/>
        <color theme="1"/>
        <rFont val="Times New Roman"/>
        <family val="1"/>
      </rPr>
      <t>Students will write a paper documenting the utilization and application of a counseling theory covered in the course. The intent of the assignment is for the student to demonstrate their ability to apply a counseling theory to their work with a client or student. Students are expected to write a case vignette for a client or student that is based on themselves, and apply their selected theory to their work with the client or student. The vignette should briefly outline the client’s/student’s identities, background information, and presenting concerns. Following the development of the vignette, students are expected to: (1) select a counseling theory that supports multicultural, social justice, and anti-racist, and anti-oppressive counseling; (2) provide a rationale for their theory selection; (3) outline their understanding of the theory (e.g., theoretical underpinnings, evidence-based interventions and skills, strengths, limitations, counselor role and characteristics); (4) discuss how they would attend to the counselor-client relationship; (5) address potential ethical issues (e.g., technological issues, mandated reporting); (6) outline developmental and systemic aspects of the client’s or student’s presenting concerns and counseling; (7) explore its utility to explore  issues of multiculturalism, social justice, and anti-racism, and anti-oppression; (8) identify a diagnosis, community-based resources, and treatment and outcome goals; (9) discuss how they would consult with related interdisciplinary professionals (e.g., psychiatrist, doctor, teacher, clinical mental health counselor, rehabilitation counselor, school counselor, social worker, etc</t>
    </r>
    <r>
      <rPr>
        <sz val="8"/>
        <color theme="1"/>
        <rFont val="Arial"/>
        <family val="2"/>
      </rPr>
      <t> </t>
    </r>
    <r>
      <rPr>
        <sz val="12"/>
        <color theme="1"/>
        <rFont val="Times New Roman"/>
        <family val="1"/>
      </rPr>
      <t>.); and (10) outline how the theory is congruent to incongruent to the student’s own personal and professional views, identities, and communities. Students are to cite and reference the course text and at least five peer-refereed articles. The paper should be at least 10-pages and written in APA style.</t>
    </r>
  </si>
  <si>
    <t>2.F.5.a, 2.F.5.b, 2.F.5.c, 2.F.5.d, 2.F.5.f, 2.F.5.g, 2.F.5.h, 2.F.5.i, 2.F.5.j, 2.F.5.k, 2.F.5.n</t>
  </si>
  <si>
    <r>
      <rPr>
        <sz val="12"/>
        <color theme="1"/>
        <rFont val="Times New Roman"/>
        <family val="1"/>
      </rPr>
      <t xml:space="preserve">The purpose of this assignment is to develop experience in applying career development theory, utilizing career counseling activities, </t>
    </r>
    <r>
      <rPr>
        <sz val="12"/>
        <color rgb="FF0A0A0A"/>
        <rFont val="Times New Roman"/>
        <family val="1"/>
      </rPr>
      <t>strategies for advocating for diverse clients’ career and educational development</t>
    </r>
    <r>
      <rPr>
        <sz val="12"/>
        <color theme="1"/>
        <rFont val="Times New Roman"/>
        <family val="1"/>
      </rPr>
      <t xml:space="preserve">, </t>
    </r>
    <r>
      <rPr>
        <sz val="12"/>
        <color rgb="FF0A0A0A"/>
        <rFont val="Times New Roman"/>
        <family val="1"/>
      </rPr>
      <t xml:space="preserve">methods of identifying and using assessment tools and techniques, </t>
    </r>
    <r>
      <rPr>
        <sz val="12"/>
        <color theme="1"/>
        <rFont val="Times New Roman"/>
        <family val="1"/>
      </rPr>
      <t xml:space="preserve">and using career information. Students will engage in a role play with a peer for at least two sessions regarding their career related background, current realities, and ambitions. The peer will have created a client narrative and represent that narrative in a role-play, which will be turned in with the final assignment. Students will utilize career counseling course materials, tools, and activities to assist the interviewees in their own career development and decision making.  A final report will be prepared and should include (a) a review and summary of the two career counseling interview sessions;  (b) </t>
    </r>
    <r>
      <rPr>
        <sz val="12"/>
        <color rgb="FF0A0A0A"/>
        <rFont val="Times New Roman"/>
        <family val="1"/>
      </rPr>
      <t>theory or model of career development; (c) conceptualize the interrelationships among and between work, mental well-being, relationships, and other life roles and factors; (d) strategies for assessing abilities, interests, values, personality and other factors that contribute to career development; (e) strategies for facilitating client skill development for career, educational, and life-work planning and management; (f) ethical and multicultural relevant strategies for addressing career development; and (g) methods of identifying and using assessment tools and techniques relevant to career planning and decision making.</t>
    </r>
  </si>
  <si>
    <t xml:space="preserve"> 2.F.4.a, 2.F.4.b, 2.F.4.g, 2.F.4.h, 2.F.4.i, 2.F.4.j</t>
  </si>
  <si>
    <t>In groups, students will choose an assessment that is frequently used or one that they believe will be of interest to them in the future. Students will present a critical evaluation of the assessment including 1) History and formation of the assessment 2) Intent and evolution of the assessment 3) Evidence base for the assessment including reliability and validity 4) Limitations of the assessment 5) Informed recommendation of the assessment</t>
  </si>
  <si>
    <t>2.F.7.a., 2.F.7.b., 2.F.7e., 2.F.7f., 2.F.7h., 2.F.7i, 2.F.7k., 2.F.7m.</t>
  </si>
  <si>
    <r>
      <rPr>
        <sz val="12"/>
        <color theme="1"/>
        <rFont val="Times New Roman"/>
        <family val="1"/>
      </rPr>
      <t>Students will participate in a facilitated group experience where the emphasis will be on engaging with and understanding group theory, processes, dynamics, and leadership (rather than on students’ receiving counseling), as well as understanding their personal experiences associated with group counseling. Students will lead a group of no more than 9 group members for at least 10 weeks.</t>
    </r>
    <r>
      <rPr>
        <i/>
        <sz val="12"/>
        <color theme="1"/>
        <rFont val="Times New Roman"/>
        <family val="1"/>
      </rPr>
      <t xml:space="preserve"> </t>
    </r>
    <r>
      <rPr>
        <sz val="12"/>
        <color theme="1"/>
        <rFont val="Times New Roman"/>
        <family val="1"/>
      </rPr>
      <t xml:space="preserve">Students will maintain a journal that describes their (a) reflections of experiences in the group (e.g., group member, group leader), (b) connections to course content, (c) course learning objectives, and (d) experiences related to multiculturalism, social justice, anti-racism, and anti-oppression. Student performance in the group will not be graded, but attendance and journals are graded. </t>
    </r>
  </si>
  <si>
    <t>2.F.6.a, 2.F.6.b, 2.F.6.c, 2.F.6.d, 2.F.6.f, 2.F.6.g</t>
  </si>
  <si>
    <t>Group Counseling Proposal</t>
  </si>
  <si>
    <t>Students will prepare a comprehensive written group counseling plan. Students are strongly encouraged to plan a group that they envision running in the future. This group plan must include an anti-racism and/or anti-oppression focus. The proposal will include the following: 
(1)  statement of purpose/rationale for the group
(2)  client/student description and membership process
(3)   theoretical format of the group
(4)   group ground rules plus time, place and frequency of meetings
(5)   completely developed group documents/forms (e.g., informed consent form, written confidentiality statement, group ethics statement)
(6)  plan for publicizing or generating interest in the group
(7)  selection of members and leaders (co-facilitators)
(8)  structure and specific tasks planned (e.g., ice breakers, goals and contracts, limit setting, promoting positive interchange, etc.) and order, based on group stages, you plan to conduct these tasks
(9)  multicultural, social justice, anti-racist, and anti-oppressive group work concepts
(10)  strategies for dealing with challenges (e.g., silent members, resisters, monopolizers, manipulators, clowns, sarcastic masks, redirectors, coalescing, colluding, etc.)
(11) termination procedures plus an evaluation of your group. Students are encouraged to consult with the instructor regarding your group focus/purpose/topic. 
This assignment equates to a research paper and should be completed thoroughly and carefully. Incorporate as much as you can from course readings and discussion. Students are to cite and reference (text and reference list) at least five (5) resources. The group counseling proposal should be at least 10-pages and written in APA style. The paper should be free of spelling and grammatical errors. Use the above elements as subheadings (when appropriate). Students should explore the extant literature in relevant journals (e.g., International Journal of Group Psychotherapy, Journal for Specialists in Group Work, The Professional School Counselor).</t>
  </si>
  <si>
    <t>2.F.6.a, 2.F.6.b, 2.F.6.c, 2.F.6.d, 2.F.6.e, 2.F.6.f, 2.F.6.g, 2.F.6.h</t>
  </si>
  <si>
    <t xml:space="preserve">Key Assesment </t>
  </si>
  <si>
    <t>Multicultural Interview and Case Study</t>
  </si>
  <si>
    <t xml:space="preserve">Part One: Students will choose one of their salient identities and interview two people with the same identity. The purpose is two examine the dissimilar and differing experiences and narratives associated with that specific social location. For instance, a cisgender and heterosexual female student could choose her Black identity and interview someone with a Black and queer,  disability, adopted, Afro-Caribbean, or biracial identity. Although the focus of the interview will be on Blackness, it provides the students with an opportunity to learn about the complexities and differences within one of their own identities. Students are expected to journal their experiences, tensions, and learning points. Students will write a short paper on the within-group differences related to their selected identity, specifically addressing key learning points, connecting it to the course text, and exploring the process of how they would address working with a client/student with different experiences and narratives around their identity. This provides students with opportunity to further reflect, research, and synthesize content. </t>
  </si>
  <si>
    <r>
      <rPr>
        <b/>
        <sz val="12"/>
        <color theme="1"/>
        <rFont val="Times New Roman"/>
        <family val="1"/>
      </rPr>
      <t xml:space="preserve"> </t>
    </r>
    <r>
      <rPr>
        <sz val="12"/>
        <color theme="1"/>
        <rFont val="Times New Roman"/>
        <family val="1"/>
      </rPr>
      <t xml:space="preserve">2.F.2.a, 2.F.2.b, 2.F.2.c, 2.F.2.d, 2.F.2.e, 2.F.2.h </t>
    </r>
  </si>
  <si>
    <r>
      <rPr>
        <sz val="12"/>
        <color theme="1"/>
        <rFont val="Times New Roman"/>
        <family val="1"/>
      </rPr>
      <t xml:space="preserve">Part Two: Students will watch a documentary/movie or read a book presenting a marginalized identity that differs from their own personal social locations. Students will provide the instructor with a short proposal/rationale on the rationale for their selected document/movie/book. Students will write a case study using the documentary/movie/book. The purpose is to apply what they learned about their own community, within-group differences, and how to work with and see the spectrum and complexity of identity, and apply it to an identity that they do not have. Thereby, addressing between-group differences. In the case study, students will report on (a) the specific identity, (b) connect it to the existing multicultural, social justice, and ant-racist and anti-oppression literature and frameworks, (c) complexify the identity, (d) discuss the similarities and differences to their own identity, (e) outline how they would address power, privilege, and oppression with this client, (f) discuss </t>
    </r>
    <r>
      <rPr>
        <sz val="12"/>
        <color rgb="FF0A0A0A"/>
        <rFont val="Times New Roman"/>
        <family val="1"/>
      </rPr>
      <t>strategies for identifying and eliminating interpersonal, structural, and societal barriers for this community,</t>
    </r>
    <r>
      <rPr>
        <sz val="12"/>
        <color theme="1"/>
        <rFont val="Times New Roman"/>
        <family val="1"/>
      </rPr>
      <t xml:space="preserve"> and (g) discuss how they could work with a client/student with a different identity. Students are to cite and reference the course text and at least five peer-refereed articles. The paper should be at least 10-pages and written in APA style.</t>
    </r>
  </si>
  <si>
    <t xml:space="preserve"> </t>
  </si>
  <si>
    <r>
      <rPr>
        <sz val="7"/>
        <color rgb="FF000000"/>
        <rFont val="Times New Roman"/>
        <family val="1"/>
      </rPr>
      <t xml:space="preserve">  </t>
    </r>
    <r>
      <rPr>
        <sz val="10"/>
        <color rgb="FF000000"/>
        <rFont val="Times New Roman"/>
        <family val="1"/>
      </rPr>
      <t>6185</t>
    </r>
  </si>
  <si>
    <t>Course Name</t>
  </si>
  <si>
    <t>Aggregate Score</t>
  </si>
  <si>
    <t>Evaluation Name</t>
  </si>
  <si>
    <t>CNSL 6186.10 - Advanced Internship in Counseling,2023 - 2024,Fall</t>
  </si>
  <si>
    <t>Clinical Mental Health Counseling Practicum and Internship Evaluation</t>
  </si>
  <si>
    <t>CNSL 6186.10 - Advanced Internship in Counseling, 2023 - 2024 Spring</t>
  </si>
  <si>
    <t>CNSL 6186.SA1-Advanced Internship in Counseling-Spring</t>
  </si>
  <si>
    <t>CNSL 6186 Advanced Internship In Counseling Rubric_revFA23</t>
  </si>
  <si>
    <t xml:space="preserve">Aggregate </t>
  </si>
  <si>
    <t>Research And Evaluation Project: Research Two State Comprehensive Program Plans</t>
  </si>
  <si>
    <t>The first assignment will be to research and critique the school counseling program policies, standards, and regulations for the Commonwealth of Virginia, the State of Maryland, OR the District of Columbia.  The below websites will have helpful information:
http://www.doe.virginia.gov/support/school_counseling/index.shtml
http://marylandpublicschools.org/about/pages/dsfss/sssp/school-counseling.aspx
https://dcps.dc.gov/
Research and critique the school counseling program policies, standards, and regulations for a state of your choice. Please be sure to include information on inclusion and equity within each of the state organizations and the following item examples included below.
The following are examples of items to include in your critique:
·                The mission/vision of the State’s program
·                Credentials required of school counselors
·                Titles of those in charge and their responsibilities
·                Needs assessments used to design the programs/ policies
·                Community involvement and parent involvement
·                Student/ratio mandates
·                Roles in consultation and special programs and services
·                Materials and resources that are sponsored by or most used in the State
·                How school counseling programs are evaluated
·                How school counselors are expected to work with faculty, administration, testing
 and placement
·                Any transition components that are noted
·                Interesting information that was left out of the policies or programs</t>
  </si>
  <si>
    <t xml:space="preserve">5.G.1.b., 5.G.1.d., 5.G.2.a., 5.G.2.b., 5.G.2.d., 5.G.2.e., 5.G.2.f., , 5.G.2.m., 5.G.3.a., 5.G.3.b., 5.G.3.g., 5.G.3.l., 5.G.3..m., 5.G.3.n., 5.G.3.o                                                                                                                                                                                                                        </t>
  </si>
  <si>
    <t>Roles and Responsibilities of Rehabilitation Counselors</t>
  </si>
  <si>
    <t>The purpose of this assignment is to provide students an understanding of the various ways in which Rehabilitation Counselors assist the community, and the myriad of employment opportunities available upon graduation, and a comprehensive exploration of the job responsibilities, types of clients, and professional issues each area includes.  
Students will work in groups to create a presentation outlining foundational aspects of rehabilitation counseling supported by rehabilitation, multicultural, social justice, anti-racist, and anti-oppressive literature. As part of the presentation, students will be required to visit one rehabilitation site.  Sites could include other state agencies with which you partner (e.g., DORS, DRS, Employment Commission), local non-profit organizations (e.g., ARC, employment service organizations) or other institutions or facilities that provide rehabilitation services. 
Groups will focus on aspects of rehabilitation counseling areas of interest for students, including working with veterans, in schools, forensic rehabilitation, working with individuals who have experienced trauma, or those experiencing substance abuse disorders. Students should select a focus and population based on anti-racism and anti-oppression.  Students will present information on the history, legislation, and current trends in rehabilitation counseling, theories and models of intervention as they relate to the selected area.  Students are expected to address the following aspects within their presentation. Students will explore the necessary training and organizations that align with their chosen area, and examine the legal and ethical issues as well as administration management included in working within these areas.
●      self-determination and informed choice
●      respect for within-group and between-group differences
●      the types of clients they are likely to encounter within their selected area (classification, prognosis, etc.) and potential
●      coexisting conditions, 
●      how disability influences and is influenced by other identities, structures, and systems,
●      anti-racist and anti-oppressive considerations
●      information on existence, onset, and degree of disability using the International Classification of Classification of Disability and Health (ICD)/CPT
●      Assessments utilized
●      Applicability of technology  
●      Strategies to support and facilitate successful rehabilitation goals across the lifespan
●      Employment trends and placement
●      Strategies for collaboration with interdisciplinary teams, families, and employers</t>
  </si>
  <si>
    <t>5.H.1.a., 5.H1.b., 5.H.1.c., 5.H.1.d., 5.H.1.e., 5.H.1.f., 5.H.1.g., 5.H.2.a., 5.H.2.b., 5.H.2.c., 5.H.2.d., 5.H.2.e., 5.H.2.f., 5.H.2.j., 5.H.2.k., 5.H.2.l., 5.H2.m., 5.H.2.o., 5.H.2.p., 5.H.2.r., 5.H.3.b., 5.H.3.e., 5.H.3.f., 5.H.3.g., 5.H.3.k., 5.H.3.l., 5.H.3.m.</t>
  </si>
  <si>
    <t xml:space="preserve">Clinician Interview </t>
  </si>
  <si>
    <t>Within this assignment, students will interview mental health professionals from a variety of settings. Within these interviews, students will discuss the theories the interviewee uses within their practice, documentation practices, assessments, the different service modalities used in their practice, common diagnoses of clients, explore the impact of trauma on clients, if/how they interact with medical professionals regarding medication management, legislative issues relevant to their work, which professional organizations they participate in and why, legal and ethical challenges and how they address them, their experiences with insurance and third party reimbursement, how and why they advocate for certain issues, and any legal issues that have arisen in their practice.</t>
  </si>
  <si>
    <t xml:space="preserve">5.C.1.a, 5.C.1.b., 5.C.1.c., 5.C.1.d, 5.C.1.e., 5.C.2. a, 5.C.2.c., 5.C.2.d, 5.C.2.f, 5.C.2.i., 5.C.2.k., 5.C.2.l., 5.C.2.m., 5.C.2.,., 5.C.3.e., </t>
  </si>
  <si>
    <t xml:space="preserve">The following paper requires students to reflect on their current meaning-making process of how different developmental theories and research align to create a unified, coherent experience for an individual.
Students are asked to:
A. Identify a specific population or developmental issue and use as a concrete example to exemplify part B and to discuss clinical implications. 
B. Reflect on course material to present an argument addressing how different developmental theories (minimum of three) and research interact and influence one another during the process of development in relation to the specific population or developmental issue.
 C. Support your argument regarding the developmental theories with at least 5 current journal articles/ other texts outside of course textbook. </t>
  </si>
  <si>
    <t>2.F.3.a, 2.F.3.e, 2.F.3.f, 2.F.3.g, 2.F.3.i</t>
  </si>
  <si>
    <t>Final Project</t>
  </si>
  <si>
    <t xml:space="preserve">For a hypothetical client, and assess the individual’s job readiness and skills, prepare a plan of job development, job accommodations, job placement and post employment activities that meet the individual’s vocational needs. You will develop a detailed job placement plan for the client that you are working with consistent with the course objectives and content
You will provide a case conceptualization, vocational assessment, and treatment plan for a hypothetical client.  You will identify the current trends in rehabilitation counseling and how that impacts how the student will work the client.  Using an identified theory and model, students will identify an intervention to assist the client in their vocational rehabilitation.  Students will identify potential coexisting conditions and how that will impact their work with the client, diagnosis, use of specific assessments to meet the client’s needs, discuss potential use of technology, the systems in which the client lives and how they are impacted, ways in which the counselor will collaborate with necessary stakeholders.  Additionally students will  assess the individual’s job readiness and skills, prepare a plan of job development, job accommodations, job placement and post employment activities that meet the individual’s vocational needs. </t>
  </si>
  <si>
    <t xml:space="preserve">Average </t>
  </si>
  <si>
    <t>Coordination of Comprehensive Counseling Programs</t>
  </si>
  <si>
    <t>The class will be divided into planning groups for the purpose of developing a Comprehensive K-12 School Counseling Program Plan. On the first night, you will be assigned “pretend” roles and you will assume your same role on your committee throughout the semester.  Two of the most important tasks for your group will be to identify your Director of Guidance (who will facilitate your team's work) and to select a Scribe (one member of the team) who will compile the information from the group (e.g., recording brainstorming ideas on blackboard or flip charts) so the team can agree upon the content of its sessions. The scribe will also be the primary recipient of the group’s written contributions to the project and act as its final editor. (This person gets an extra 1/3-grade bonus on her/his grade for any assignment during the semester).
I. Title Page and Committee Representation
II. Mission Statement
III.Framework for a Comprehensive School Counseling Program Program descriptions will need to be established in at least four major areas:
A.Program Management
1. Describe how program needs were identified
2. Determine program priorities, accompanied by justification for priorities
3. Determine program outcomes, counselor outcomes and/or student outcomes
4. Describe the leadership roles played by counseling program personnel
5. Identify program and staff data collection and evaluation strategies
6. Develop a program budget
B. Guidance Curriculum
1. Identify topics, based on program priorities
2. Develop a comprehensive yet realistic curriculum
timeline
3. Assign responsibilities
C. Responsive Services &amp; Advocacy
1. Describe the nature of the counseling services provided in your
district
2. Describe the extent of consultation services
3. Note extent and limits of individualized assessment services
4. Describe how the program is part of a coordinated school health
program 
D. Individual Planning and Advising
1. Describe the way the comprehensive program provides for individualized needs
2. Describe other resource people and programs that will assist in this area
3. Describe how assessments are part of planning and advising
IV. Resource Materials--include any forms, instruments or resources that will complement and clarify portions of the comprehensive plan.
V. Evaluation methods—include assessments to determine impact and effectiveness of your program plan- how, when, and from whom will materials be collected.</t>
  </si>
  <si>
    <t>5.G.1.b., 5.G.1.d., 5.G.2.a., 5.G.2.b., 5.G.2.d., 5.G.2.e., 5.G.2.f., 5.G.2.j., 5.G.2.k., 5.G.2.m., 5.G.3.a., 5.G.3.b., 5.G.3.c., 5.G.3.g., 5.G.3.h., 5.G.3.j., 5.G.3.l., 5.G.3..m., 5.G.3.n., 5.G.3.o</t>
  </si>
  <si>
    <t>Trauma and Crisis Intervention: Case Study Paper</t>
  </si>
  <si>
    <t xml:space="preserve">Students will watch a documentary/movie or read a book that focuses on trauma and crisis related issues. Students will provide the instructor with a short proposal/rationale on the rationale for their selected document/movie/book. Students will write a case study paper using the documentary/movie/book. The purpose of this assignment is synthesize course materials and apply what they learned to their case study. In the case study, students will report on (a) the identified client or student (e.g., identities, history, relevant background information, family and community dynamics); (b) trauma and crisis related issue(s); (c) strengths and barriers that may support/hinder counseling; (d) provide a proposed diagnosis and treatment goals; (e) apply appropriate and relevant trauma and crisis treatment interventions, strategies, and models to this client/student based on their developmental stage; (f) identify potential resources for the counselor and client/student; and (g) reflect upon your thoughts, emotions, values, and biases that might support or hinder your counseling work with this client/student. </t>
  </si>
  <si>
    <r>
      <rPr>
        <sz val="12"/>
        <color theme="1"/>
        <rFont val="Times New Roman"/>
        <family val="1"/>
      </rPr>
      <t>2.F.3.g,</t>
    </r>
    <r>
      <rPr>
        <b/>
        <sz val="12"/>
        <color theme="1"/>
        <rFont val="Times New Roman"/>
        <family val="1"/>
      </rPr>
      <t xml:space="preserve"> </t>
    </r>
    <r>
      <rPr>
        <sz val="12"/>
        <color theme="1"/>
        <rFont val="Times New Roman"/>
        <family val="1"/>
      </rPr>
      <t>2.F.5.m, 5.C.2.f, 5.D.2.h, 5.G.2.e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</si>
</sst>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
  </numFmts>
  <fonts count="21">
    <font>
      <sz val="12"/>
      <color theme="1"/>
      <name val="Calibri"/>
      <charset val="134"/>
      <scheme val="minor"/>
    </font>
    <font>
      <b/>
      <sz val="10"/>
      <color rgb="FF000000"/>
      <name val="Times New Roman"/>
      <family val="1"/>
    </font>
    <font>
      <sz val="11"/>
      <color theme="1"/>
      <name val="Arial"/>
      <family val="2"/>
    </font>
    <font>
      <sz val="10"/>
      <color rgb="FF000000"/>
      <name val="Times New Roman"/>
      <family val="1"/>
    </font>
    <font>
      <b/>
      <sz val="12"/>
      <color theme="1"/>
      <name val="Calibri"/>
      <family val="2"/>
      <scheme val="minor"/>
    </font>
    <font>
      <sz val="12"/>
      <color theme="1"/>
      <name val="Times New Roman"/>
      <family val="1"/>
    </font>
    <font>
      <sz val="10"/>
      <color theme="1"/>
      <name val="Times New Roman"/>
      <family val="1"/>
    </font>
    <font>
      <sz val="12"/>
      <color rgb="FF000000"/>
      <name val="Times New Roman"/>
      <family val="1"/>
    </font>
    <font>
      <b/>
      <sz val="12"/>
      <color theme="1"/>
      <name val="Times New Roman"/>
      <family val="1"/>
    </font>
    <font>
      <sz val="10"/>
      <color theme="1"/>
      <name val="Cambria"/>
      <family val="1"/>
    </font>
    <font>
      <sz val="10"/>
      <color theme="1"/>
      <name val="Calibri"/>
      <family val="2"/>
      <scheme val="minor"/>
    </font>
    <font>
      <sz val="10"/>
      <color theme="1"/>
      <name val="Calibri (Body)"/>
      <charset val="134"/>
    </font>
    <font>
      <sz val="11"/>
      <color indexed="8"/>
      <name val="Aptos Narrow"/>
      <family val="2"/>
    </font>
    <font>
      <b/>
      <sz val="11"/>
      <color indexed="8"/>
      <name val="Aptos Narrow"/>
      <family val="2"/>
    </font>
    <font>
      <b/>
      <u/>
      <sz val="12"/>
      <color theme="1"/>
      <name val="Times New Roman"/>
      <family val="1"/>
    </font>
    <font>
      <sz val="12"/>
      <color rgb="FF222222"/>
      <name val="Times New Roman"/>
      <family val="1"/>
    </font>
    <font>
      <sz val="8"/>
      <color theme="1"/>
      <name val="Cambria"/>
      <family val="1"/>
    </font>
    <font>
      <sz val="7"/>
      <color rgb="FF000000"/>
      <name val="Times New Roman"/>
      <family val="1"/>
    </font>
    <font>
      <sz val="12"/>
      <color rgb="FF0A0A0A"/>
      <name val="Times New Roman"/>
      <family val="1"/>
    </font>
    <font>
      <i/>
      <sz val="12"/>
      <color theme="1"/>
      <name val="Times New Roman"/>
      <family val="1"/>
    </font>
    <font>
      <sz val="8"/>
      <color theme="1"/>
      <name val="Arial"/>
      <family val="2"/>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00B0F0"/>
        <bgColor indexed="64"/>
      </patternFill>
    </fill>
  </fills>
  <borders count="6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thin">
        <color auto="1"/>
      </bottom>
      <diagonal/>
    </border>
    <border>
      <left/>
      <right/>
      <top style="medium">
        <color rgb="FF000000"/>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rgb="FF000000"/>
      </top>
      <bottom/>
      <diagonal/>
    </border>
    <border>
      <left style="medium">
        <color auto="1"/>
      </left>
      <right style="medium">
        <color rgb="FF000000"/>
      </right>
      <top style="medium">
        <color rgb="FF000000"/>
      </top>
      <bottom/>
      <diagonal/>
    </border>
    <border>
      <left style="medium">
        <color auto="1"/>
      </left>
      <right style="medium">
        <color auto="1"/>
      </right>
      <top/>
      <bottom/>
      <diagonal/>
    </border>
    <border>
      <left style="medium">
        <color auto="1"/>
      </left>
      <right style="medium">
        <color rgb="FF000000"/>
      </right>
      <top/>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style="medium">
        <color auto="1"/>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auto="1"/>
      </right>
      <top/>
      <bottom/>
      <diagonal/>
    </border>
    <border>
      <left style="medium">
        <color auto="1"/>
      </left>
      <right/>
      <top style="medium">
        <color rgb="FF000000"/>
      </top>
      <bottom/>
      <diagonal/>
    </border>
    <border>
      <left style="medium">
        <color auto="1"/>
      </left>
      <right/>
      <top/>
      <bottom/>
      <diagonal/>
    </border>
    <border>
      <left style="medium">
        <color rgb="FF000000"/>
      </left>
      <right style="medium">
        <color rgb="FF000000"/>
      </right>
      <top/>
      <bottom style="medium">
        <color auto="1"/>
      </bottom>
      <diagonal/>
    </border>
    <border>
      <left style="medium">
        <color rgb="FF000000"/>
      </left>
      <right style="medium">
        <color auto="1"/>
      </right>
      <top/>
      <bottom style="medium">
        <color auto="1"/>
      </bottom>
      <diagonal/>
    </border>
    <border>
      <left style="medium">
        <color auto="1"/>
      </left>
      <right/>
      <top/>
      <bottom style="medium">
        <color rgb="FF000000"/>
      </bottom>
      <diagonal/>
    </border>
    <border>
      <left/>
      <right style="medium">
        <color rgb="FF000000"/>
      </right>
      <top/>
      <bottom style="medium">
        <color rgb="FF000000"/>
      </bottom>
      <diagonal/>
    </border>
    <border>
      <left style="thin">
        <color auto="1"/>
      </left>
      <right/>
      <top/>
      <bottom/>
      <diagonal/>
    </border>
    <border>
      <left style="thin">
        <color auto="1"/>
      </left>
      <right style="thin">
        <color auto="1"/>
      </right>
      <top/>
      <bottom/>
      <diagonal/>
    </border>
    <border>
      <left style="medium">
        <color rgb="FF000000"/>
      </left>
      <right style="medium">
        <color rgb="FF000000"/>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style="thin">
        <color auto="1"/>
      </right>
      <top style="thin">
        <color auto="1"/>
      </top>
      <bottom style="medium">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thin">
        <color auto="1"/>
      </right>
      <top/>
      <bottom/>
      <diagonal/>
    </border>
    <border>
      <left style="medium">
        <color rgb="FF000000"/>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style="medium">
        <color auto="1"/>
      </left>
      <right style="medium">
        <color auto="1"/>
      </right>
      <top style="thin">
        <color auto="1"/>
      </top>
      <bottom style="thin">
        <color auto="1"/>
      </bottom>
      <diagonal/>
    </border>
    <border>
      <left/>
      <right style="medium">
        <color auto="1"/>
      </right>
      <top/>
      <bottom/>
      <diagonal/>
    </border>
    <border>
      <left style="medium">
        <color auto="1"/>
      </left>
      <right style="medium">
        <color auto="1"/>
      </right>
      <top style="thin">
        <color auto="1"/>
      </top>
      <bottom style="medium">
        <color auto="1"/>
      </bottom>
      <diagonal/>
    </border>
    <border>
      <left/>
      <right style="medium">
        <color auto="1"/>
      </right>
      <top/>
      <bottom style="medium">
        <color auto="1"/>
      </bottom>
      <diagonal/>
    </border>
  </borders>
  <cellStyleXfs count="1">
    <xf numFmtId="0" fontId="0" fillId="0" borderId="0"/>
  </cellStyleXfs>
  <cellXfs count="178">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xf>
    <xf numFmtId="0" fontId="2" fillId="0" borderId="1" xfId="0" applyFont="1" applyBorder="1" applyAlignment="1">
      <alignment vertical="center"/>
    </xf>
    <xf numFmtId="0" fontId="0" fillId="0" borderId="1" xfId="0" applyBorder="1"/>
    <xf numFmtId="0" fontId="3" fillId="3"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6" fillId="0" borderId="0" xfId="0" applyFont="1" applyAlignment="1">
      <alignment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7" fillId="0" borderId="1"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0" xfId="0" applyFont="1" applyAlignment="1">
      <alignment vertical="center"/>
    </xf>
    <xf numFmtId="0" fontId="7" fillId="0" borderId="7"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left" vertical="center" wrapText="1"/>
    </xf>
    <xf numFmtId="0" fontId="9" fillId="0" borderId="0" xfId="0" applyFont="1" applyAlignment="1">
      <alignment vertical="center"/>
    </xf>
    <xf numFmtId="0" fontId="5" fillId="0" borderId="0" xfId="0" applyFont="1" applyAlignment="1">
      <alignmen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0" borderId="16" xfId="0" applyFont="1" applyBorder="1" applyAlignment="1">
      <alignment vertical="center" wrapText="1"/>
    </xf>
    <xf numFmtId="0" fontId="3" fillId="0" borderId="17" xfId="0" applyFont="1" applyBorder="1" applyAlignment="1">
      <alignment horizontal="center" vertical="center" wrapText="1"/>
    </xf>
    <xf numFmtId="0" fontId="0" fillId="0" borderId="1" xfId="0" applyBorder="1" applyAlignment="1">
      <alignment vertical="center" wrapText="1"/>
    </xf>
    <xf numFmtId="0" fontId="12" fillId="4" borderId="1" xfId="0" applyFont="1" applyFill="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3" fillId="0" borderId="24" xfId="0" applyFont="1" applyBorder="1" applyAlignment="1">
      <alignment horizontal="center" vertical="center" wrapText="1"/>
    </xf>
    <xf numFmtId="0" fontId="3" fillId="0" borderId="23" xfId="0" applyFont="1" applyBorder="1" applyAlignment="1">
      <alignment vertical="center" wrapText="1"/>
    </xf>
    <xf numFmtId="0" fontId="1" fillId="2" borderId="0" xfId="0" applyFont="1" applyFill="1" applyAlignment="1">
      <alignment horizontal="center" vertical="center" wrapText="1"/>
    </xf>
    <xf numFmtId="0" fontId="3" fillId="0" borderId="7" xfId="0" applyFont="1" applyBorder="1" applyAlignment="1">
      <alignment vertical="center" wrapText="1"/>
    </xf>
    <xf numFmtId="0" fontId="9" fillId="0" borderId="1" xfId="0" applyFont="1" applyBorder="1" applyAlignment="1">
      <alignment vertical="center"/>
    </xf>
    <xf numFmtId="0" fontId="0" fillId="0" borderId="9" xfId="0" applyBorder="1"/>
    <xf numFmtId="0" fontId="8" fillId="0" borderId="0" xfId="0" applyFont="1" applyAlignment="1">
      <alignment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 fillId="0" borderId="1" xfId="0" applyFont="1" applyBorder="1" applyAlignment="1">
      <alignment vertical="center" wrapText="1"/>
    </xf>
    <xf numFmtId="0" fontId="3" fillId="0" borderId="37" xfId="0" applyFont="1" applyBorder="1" applyAlignment="1">
      <alignment vertical="center" wrapText="1"/>
    </xf>
    <xf numFmtId="0" fontId="3" fillId="0" borderId="0" xfId="0" applyFont="1" applyAlignment="1">
      <alignment vertical="center" wrapText="1"/>
    </xf>
    <xf numFmtId="0" fontId="1" fillId="2" borderId="7"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3" fillId="0" borderId="0" xfId="0" applyFont="1" applyAlignment="1">
      <alignment vertical="center"/>
    </xf>
    <xf numFmtId="0" fontId="16" fillId="0" borderId="0" xfId="0" applyFont="1" applyAlignment="1">
      <alignment vertical="center"/>
    </xf>
    <xf numFmtId="0" fontId="0" fillId="0" borderId="0" xfId="0" applyAlignment="1">
      <alignment horizontal="center"/>
    </xf>
    <xf numFmtId="0" fontId="0" fillId="0" borderId="8" xfId="0" applyBorder="1" applyAlignment="1">
      <alignment horizontal="center"/>
    </xf>
    <xf numFmtId="0" fontId="1" fillId="3" borderId="4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46" xfId="0" applyBorder="1"/>
    <xf numFmtId="0" fontId="0" fillId="0" borderId="42" xfId="0" applyBorder="1"/>
    <xf numFmtId="0" fontId="3" fillId="0" borderId="50" xfId="0" applyFont="1" applyBorder="1" applyAlignment="1">
      <alignment horizontal="center" vertical="center" wrapText="1"/>
    </xf>
    <xf numFmtId="0" fontId="3" fillId="0" borderId="27" xfId="0" applyFont="1" applyBorder="1" applyAlignment="1">
      <alignment vertical="center" wrapText="1"/>
    </xf>
    <xf numFmtId="0" fontId="3" fillId="0" borderId="34" xfId="0" applyFont="1" applyBorder="1" applyAlignment="1">
      <alignment vertical="center" wrapText="1"/>
    </xf>
    <xf numFmtId="0" fontId="0" fillId="0" borderId="8" xfId="0" applyBorder="1"/>
    <xf numFmtId="0" fontId="1" fillId="2" borderId="58"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0" fillId="0" borderId="60" xfId="0" applyBorder="1"/>
    <xf numFmtId="0" fontId="0" fillId="0" borderId="61" xfId="0" applyBorder="1"/>
    <xf numFmtId="0" fontId="0" fillId="0" borderId="62" xfId="0" applyBorder="1"/>
    <xf numFmtId="0" fontId="0" fillId="0" borderId="63" xfId="0" applyBorder="1"/>
    <xf numFmtId="0" fontId="0" fillId="0" borderId="59" xfId="0" applyBorder="1"/>
    <xf numFmtId="2" fontId="3" fillId="3" borderId="2" xfId="0" applyNumberFormat="1" applyFont="1" applyFill="1" applyBorder="1" applyAlignment="1">
      <alignment horizontal="center" vertical="center" wrapText="1"/>
    </xf>
    <xf numFmtId="0" fontId="3" fillId="0" borderId="37" xfId="0" applyFont="1" applyBorder="1" applyAlignment="1">
      <alignment vertical="center" wrapText="1"/>
    </xf>
    <xf numFmtId="0" fontId="3" fillId="0" borderId="23" xfId="0" applyFont="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3" fillId="3" borderId="52" xfId="0" applyFont="1" applyFill="1" applyBorder="1" applyAlignment="1">
      <alignment horizontal="center" vertical="center" wrapText="1"/>
    </xf>
    <xf numFmtId="0" fontId="3" fillId="3" borderId="54" xfId="0" applyFont="1" applyFill="1" applyBorder="1" applyAlignment="1">
      <alignment horizontal="center" vertical="center" wrapText="1"/>
    </xf>
    <xf numFmtId="164" fontId="3" fillId="3" borderId="52" xfId="0" applyNumberFormat="1" applyFont="1" applyFill="1" applyBorder="1" applyAlignment="1">
      <alignment horizontal="center" vertical="center" wrapText="1"/>
    </xf>
    <xf numFmtId="164" fontId="3" fillId="3" borderId="54" xfId="0" applyNumberFormat="1" applyFont="1" applyFill="1" applyBorder="1" applyAlignment="1">
      <alignment horizontal="center" vertical="center" wrapText="1"/>
    </xf>
    <xf numFmtId="164" fontId="3" fillId="3" borderId="43" xfId="0" applyNumberFormat="1" applyFont="1" applyFill="1" applyBorder="1" applyAlignment="1">
      <alignment horizontal="center" vertical="center" wrapText="1"/>
    </xf>
    <xf numFmtId="164" fontId="3" fillId="3" borderId="45" xfId="0" applyNumberFormat="1" applyFont="1" applyFill="1" applyBorder="1" applyAlignment="1">
      <alignment horizontal="center" vertical="center" wrapText="1"/>
    </xf>
    <xf numFmtId="164" fontId="3" fillId="3" borderId="47" xfId="0" applyNumberFormat="1" applyFont="1" applyFill="1" applyBorder="1" applyAlignment="1">
      <alignment horizontal="center" vertical="center" wrapText="1"/>
    </xf>
    <xf numFmtId="164" fontId="3" fillId="3" borderId="49" xfId="0" applyNumberFormat="1" applyFont="1" applyFill="1" applyBorder="1" applyAlignment="1">
      <alignment horizontal="center" vertical="center" wrapText="1"/>
    </xf>
    <xf numFmtId="0" fontId="3" fillId="3" borderId="36" xfId="0" applyFont="1" applyFill="1" applyBorder="1" applyAlignment="1">
      <alignment horizontal="center" vertical="center" wrapText="1"/>
    </xf>
    <xf numFmtId="164" fontId="3" fillId="3" borderId="36" xfId="0" applyNumberFormat="1"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0" borderId="13" xfId="0" applyFont="1" applyBorder="1" applyAlignment="1">
      <alignment vertical="center" wrapText="1"/>
    </xf>
    <xf numFmtId="0" fontId="3" fillId="0" borderId="26" xfId="0" applyFont="1" applyBorder="1" applyAlignment="1">
      <alignment vertical="center" wrapText="1"/>
    </xf>
    <xf numFmtId="0" fontId="3" fillId="0" borderId="15"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13" xfId="0" applyFont="1" applyBorder="1" applyAlignment="1">
      <alignment horizontal="left" vertical="top" wrapText="1"/>
    </xf>
    <xf numFmtId="0" fontId="3" fillId="0" borderId="15" xfId="0" applyFont="1" applyBorder="1" applyAlignment="1">
      <alignment horizontal="left" vertical="top" wrapText="1"/>
    </xf>
    <xf numFmtId="0" fontId="3" fillId="0" borderId="13" xfId="0" applyFont="1" applyBorder="1" applyAlignment="1">
      <alignment horizontal="justify" vertical="center" wrapText="1"/>
    </xf>
    <xf numFmtId="0" fontId="3" fillId="0" borderId="15" xfId="0" applyFont="1" applyBorder="1" applyAlignment="1">
      <alignment horizontal="justify" vertical="center" wrapText="1"/>
    </xf>
    <xf numFmtId="0" fontId="3" fillId="3" borderId="3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50" xfId="0" applyFont="1" applyBorder="1" applyAlignment="1">
      <alignment horizontal="center" vertical="center" wrapText="1"/>
    </xf>
    <xf numFmtId="2" fontId="3" fillId="3" borderId="18" xfId="0" applyNumberFormat="1" applyFont="1" applyFill="1" applyBorder="1" applyAlignment="1">
      <alignment horizontal="center" vertical="center" wrapText="1"/>
    </xf>
    <xf numFmtId="2" fontId="3" fillId="3" borderId="24"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35" xfId="0" applyBorder="1" applyAlignment="1">
      <alignment horizontal="center"/>
    </xf>
    <xf numFmtId="0" fontId="1" fillId="2" borderId="1" xfId="0"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xf>
    <xf numFmtId="0" fontId="3" fillId="0" borderId="19"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3" fillId="0" borderId="20" xfId="0" applyFont="1" applyBorder="1" applyAlignment="1">
      <alignment vertical="center" wrapText="1"/>
    </xf>
    <xf numFmtId="0" fontId="3" fillId="0" borderId="22"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vertical="center"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8" fillId="0" borderId="35" xfId="0" applyFont="1" applyBorder="1" applyAlignment="1">
      <alignment horizontal="center" vertical="center" wrapText="1"/>
    </xf>
    <xf numFmtId="0" fontId="3" fillId="0" borderId="31" xfId="0" applyFont="1" applyBorder="1" applyAlignment="1">
      <alignment vertical="center" wrapText="1"/>
    </xf>
    <xf numFmtId="0" fontId="3" fillId="0" borderId="3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vertical="center" wrapText="1"/>
    </xf>
    <xf numFmtId="0" fontId="3" fillId="0" borderId="25"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14" xfId="0" applyFont="1" applyBorder="1" applyAlignment="1">
      <alignment horizontal="justify"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top" wrapText="1"/>
    </xf>
    <xf numFmtId="0" fontId="0" fillId="0" borderId="1" xfId="0" applyBorder="1" applyAlignment="1">
      <alignment horizontal="left" vertical="top"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left"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zoomScale="102" zoomScaleNormal="102" workbookViewId="0">
      <selection activeCell="A3" sqref="A3:A5"/>
    </sheetView>
  </sheetViews>
  <sheetFormatPr defaultColWidth="11" defaultRowHeight="15.75"/>
  <cols>
    <col min="1" max="1" width="20.75" customWidth="1"/>
    <col min="2" max="2" width="22.25" customWidth="1"/>
    <col min="3" max="3" width="23.75" style="54" customWidth="1"/>
    <col min="4" max="4" width="42.5" customWidth="1"/>
    <col min="5" max="6" width="23.75" style="54" customWidth="1"/>
    <col min="7" max="7" width="23.75" style="54" hidden="1" customWidth="1"/>
    <col min="8" max="8" width="57.125" customWidth="1"/>
    <col min="9" max="9" width="22.25" customWidth="1"/>
  </cols>
  <sheetData>
    <row r="1" spans="1:10">
      <c r="A1" s="8"/>
      <c r="C1" s="55"/>
      <c r="G1" s="55"/>
      <c r="I1" s="66"/>
    </row>
    <row r="2" spans="1:10" ht="42" customHeight="1">
      <c r="A2" s="28" t="s">
        <v>0</v>
      </c>
      <c r="B2" s="29" t="s">
        <v>1</v>
      </c>
      <c r="C2" s="56" t="s">
        <v>2</v>
      </c>
      <c r="D2" s="29" t="s">
        <v>3</v>
      </c>
      <c r="E2" s="11" t="s">
        <v>4</v>
      </c>
      <c r="F2" s="57" t="s">
        <v>5</v>
      </c>
      <c r="G2" s="56" t="s">
        <v>6</v>
      </c>
      <c r="H2" s="58" t="s">
        <v>7</v>
      </c>
      <c r="I2" s="67"/>
      <c r="J2" s="68" t="s">
        <v>8</v>
      </c>
    </row>
    <row r="3" spans="1:10" ht="91.15" customHeight="1">
      <c r="A3" s="78" t="s">
        <v>9</v>
      </c>
      <c r="B3" s="79" t="s">
        <v>10</v>
      </c>
      <c r="C3" s="92">
        <f>AVERAGE(F3,F4,F5)</f>
        <v>2.52</v>
      </c>
      <c r="D3" s="100" t="s">
        <v>11</v>
      </c>
      <c r="E3" s="59" t="s">
        <v>12</v>
      </c>
      <c r="F3" s="5">
        <v>2.5</v>
      </c>
      <c r="G3" s="109">
        <v>2.39</v>
      </c>
      <c r="H3" t="s">
        <v>13</v>
      </c>
      <c r="I3" s="69" t="s">
        <v>14</v>
      </c>
      <c r="J3" s="70" t="s">
        <v>15</v>
      </c>
    </row>
    <row r="4" spans="1:10">
      <c r="A4" s="76"/>
      <c r="B4" s="80"/>
      <c r="C4" s="92"/>
      <c r="D4" s="101"/>
      <c r="E4" s="60" t="s">
        <v>16</v>
      </c>
      <c r="F4" s="5">
        <v>2.68</v>
      </c>
      <c r="G4" s="109"/>
      <c r="H4" t="s">
        <v>17</v>
      </c>
      <c r="I4" s="69" t="s">
        <v>18</v>
      </c>
      <c r="J4" s="70" t="s">
        <v>19</v>
      </c>
    </row>
    <row r="5" spans="1:10">
      <c r="A5" s="76"/>
      <c r="B5" s="80"/>
      <c r="C5" s="93"/>
      <c r="D5" s="101"/>
      <c r="E5" s="38" t="s">
        <v>20</v>
      </c>
      <c r="F5" s="74">
        <v>2.38</v>
      </c>
      <c r="G5" s="110"/>
      <c r="H5" s="61" t="s">
        <v>21</v>
      </c>
      <c r="I5" s="71" t="s">
        <v>18</v>
      </c>
      <c r="J5" s="72"/>
    </row>
    <row r="6" spans="1:10" ht="81" customHeight="1">
      <c r="A6" s="78" t="s">
        <v>22</v>
      </c>
      <c r="B6" s="78" t="s">
        <v>23</v>
      </c>
      <c r="C6" s="94">
        <f>AVERAGE(F6,F7)</f>
        <v>2.5949999999999998</v>
      </c>
      <c r="D6" s="100" t="s">
        <v>24</v>
      </c>
      <c r="E6" s="59" t="s">
        <v>25</v>
      </c>
      <c r="F6" s="5">
        <v>2.48</v>
      </c>
      <c r="G6" s="111">
        <v>2.7</v>
      </c>
      <c r="H6" s="62" t="s">
        <v>26</v>
      </c>
      <c r="I6" s="43" t="s">
        <v>14</v>
      </c>
      <c r="J6" s="73" t="s">
        <v>27</v>
      </c>
    </row>
    <row r="7" spans="1:10" ht="28.15" customHeight="1">
      <c r="A7" s="77"/>
      <c r="B7" s="77"/>
      <c r="C7" s="95"/>
      <c r="D7" s="102"/>
      <c r="E7" s="63" t="s">
        <v>28</v>
      </c>
      <c r="F7" s="5">
        <v>2.71</v>
      </c>
      <c r="G7" s="112"/>
      <c r="H7" s="61" t="s">
        <v>21</v>
      </c>
      <c r="I7" s="4" t="s">
        <v>18</v>
      </c>
      <c r="J7" s="72"/>
    </row>
    <row r="8" spans="1:10">
      <c r="A8" s="78" t="s">
        <v>29</v>
      </c>
      <c r="B8" s="64"/>
      <c r="C8" s="90">
        <f>AVERAGE(F8,F9)</f>
        <v>2.6</v>
      </c>
      <c r="D8" s="100" t="s">
        <v>30</v>
      </c>
      <c r="E8" s="59" t="s">
        <v>25</v>
      </c>
      <c r="F8" s="5">
        <v>2.48</v>
      </c>
      <c r="G8" s="113">
        <v>2.48</v>
      </c>
      <c r="H8" s="62" t="s">
        <v>26</v>
      </c>
      <c r="I8" s="4" t="s">
        <v>14</v>
      </c>
      <c r="J8" s="73"/>
    </row>
    <row r="9" spans="1:10" ht="94.9" customHeight="1">
      <c r="A9" s="77"/>
      <c r="B9" s="65" t="s">
        <v>31</v>
      </c>
      <c r="C9" s="91"/>
      <c r="D9" s="102"/>
      <c r="E9" s="63" t="s">
        <v>32</v>
      </c>
      <c r="F9" s="74">
        <v>2.72</v>
      </c>
      <c r="G9" s="114"/>
      <c r="H9" s="61" t="s">
        <v>21</v>
      </c>
      <c r="I9" s="4" t="s">
        <v>18</v>
      </c>
      <c r="J9" s="72"/>
    </row>
    <row r="10" spans="1:10" ht="28.15" customHeight="1">
      <c r="A10" s="78" t="s">
        <v>33</v>
      </c>
      <c r="B10" s="79" t="s">
        <v>34</v>
      </c>
      <c r="C10" s="88">
        <f>AVERAGE(F10,F11,F12,F13)</f>
        <v>2.6499999999999995</v>
      </c>
      <c r="D10" s="100" t="s">
        <v>35</v>
      </c>
      <c r="E10" s="59" t="s">
        <v>36</v>
      </c>
      <c r="F10" s="5">
        <v>2.72</v>
      </c>
      <c r="G10" s="113">
        <v>2.4500000000000002</v>
      </c>
      <c r="H10" s="62" t="s">
        <v>37</v>
      </c>
      <c r="I10" s="4" t="s">
        <v>14</v>
      </c>
      <c r="J10" s="73" t="s">
        <v>38</v>
      </c>
    </row>
    <row r="11" spans="1:10">
      <c r="A11" s="76"/>
      <c r="B11" s="80"/>
      <c r="C11" s="96"/>
      <c r="D11" s="101"/>
      <c r="E11" s="60" t="s">
        <v>39</v>
      </c>
      <c r="F11" s="5">
        <v>2.71</v>
      </c>
      <c r="G11" s="115"/>
      <c r="H11" t="s">
        <v>21</v>
      </c>
      <c r="I11" s="4" t="s">
        <v>18</v>
      </c>
      <c r="J11" s="70"/>
    </row>
    <row r="12" spans="1:10" ht="76.900000000000006" customHeight="1">
      <c r="A12" s="76"/>
      <c r="B12" s="83" t="s">
        <v>40</v>
      </c>
      <c r="C12" s="96"/>
      <c r="D12" s="103" t="s">
        <v>41</v>
      </c>
      <c r="E12" s="60" t="s">
        <v>42</v>
      </c>
      <c r="F12" s="5">
        <v>2.79</v>
      </c>
      <c r="G12" s="115"/>
      <c r="H12" t="s">
        <v>43</v>
      </c>
      <c r="I12" s="4" t="s">
        <v>14</v>
      </c>
      <c r="J12" s="70" t="s">
        <v>44</v>
      </c>
    </row>
    <row r="13" spans="1:10">
      <c r="A13" s="76"/>
      <c r="B13" s="84"/>
      <c r="C13" s="89"/>
      <c r="D13" s="104"/>
      <c r="E13" s="63" t="s">
        <v>45</v>
      </c>
      <c r="F13" s="74">
        <v>2.38</v>
      </c>
      <c r="G13" s="114"/>
      <c r="H13" s="61" t="s">
        <v>21</v>
      </c>
      <c r="I13" s="4" t="s">
        <v>18</v>
      </c>
      <c r="J13" s="72"/>
    </row>
    <row r="14" spans="1:10" ht="34.15" customHeight="1">
      <c r="A14" s="86" t="s">
        <v>46</v>
      </c>
      <c r="B14" s="85" t="s">
        <v>23</v>
      </c>
      <c r="C14" s="90">
        <f>AVERAGE(F14,F15,F16,F17)</f>
        <v>2.5625</v>
      </c>
      <c r="D14" s="103" t="s">
        <v>47</v>
      </c>
      <c r="E14" s="59" t="s">
        <v>48</v>
      </c>
      <c r="F14" s="5">
        <v>2.5299999999999998</v>
      </c>
      <c r="G14" s="113">
        <v>2.4700000000000002</v>
      </c>
      <c r="H14" s="62" t="s">
        <v>49</v>
      </c>
      <c r="I14" s="4" t="s">
        <v>14</v>
      </c>
      <c r="J14" s="73" t="s">
        <v>50</v>
      </c>
    </row>
    <row r="15" spans="1:10">
      <c r="A15" s="87"/>
      <c r="B15" s="82"/>
      <c r="C15" s="97"/>
      <c r="D15" s="104"/>
      <c r="E15" s="60" t="s">
        <v>51</v>
      </c>
      <c r="F15" s="5">
        <v>2.63</v>
      </c>
      <c r="G15" s="115"/>
      <c r="H15" t="s">
        <v>52</v>
      </c>
      <c r="I15" s="4" t="s">
        <v>14</v>
      </c>
      <c r="J15" s="70" t="s">
        <v>53</v>
      </c>
    </row>
    <row r="16" spans="1:10" ht="16.5" thickBot="1">
      <c r="A16" s="87"/>
      <c r="B16" s="82"/>
      <c r="C16" s="97"/>
      <c r="D16" s="104"/>
      <c r="E16" s="60" t="s">
        <v>54</v>
      </c>
      <c r="F16" s="5">
        <v>2.71</v>
      </c>
      <c r="G16" s="115"/>
      <c r="H16" t="s">
        <v>21</v>
      </c>
      <c r="I16" s="4" t="s">
        <v>18</v>
      </c>
      <c r="J16" s="70"/>
    </row>
    <row r="17" spans="1:10" ht="37.15" customHeight="1" thickBot="1">
      <c r="A17" s="87"/>
      <c r="B17" s="82"/>
      <c r="C17" s="91"/>
      <c r="D17" s="104"/>
      <c r="E17" s="63" t="s">
        <v>55</v>
      </c>
      <c r="F17" s="74">
        <v>2.38</v>
      </c>
      <c r="G17" s="114"/>
      <c r="H17" s="61" t="s">
        <v>21</v>
      </c>
      <c r="I17" s="4" t="s">
        <v>18</v>
      </c>
      <c r="J17" s="72"/>
    </row>
    <row r="18" spans="1:10" ht="16.149999999999999" customHeight="1" thickBot="1">
      <c r="A18" s="87"/>
      <c r="B18" s="82" t="s">
        <v>56</v>
      </c>
      <c r="C18" s="90">
        <f>AVERAGE(F18,F19)</f>
        <v>2.5649999999999999</v>
      </c>
      <c r="D18" s="103" t="s">
        <v>57</v>
      </c>
      <c r="E18" s="59" t="s">
        <v>58</v>
      </c>
      <c r="F18" s="5">
        <v>2.75</v>
      </c>
      <c r="G18" s="113">
        <v>3</v>
      </c>
      <c r="H18" s="62" t="s">
        <v>59</v>
      </c>
      <c r="I18" s="4" t="s">
        <v>14</v>
      </c>
      <c r="J18" s="73" t="s">
        <v>60</v>
      </c>
    </row>
    <row r="19" spans="1:10">
      <c r="A19" s="87"/>
      <c r="B19" s="82"/>
      <c r="C19" s="96"/>
      <c r="D19" s="104"/>
      <c r="E19" s="116" t="s">
        <v>61</v>
      </c>
      <c r="F19" s="118">
        <v>2.38</v>
      </c>
      <c r="G19" s="115"/>
      <c r="H19" t="s">
        <v>21</v>
      </c>
      <c r="I19" s="4" t="s">
        <v>18</v>
      </c>
      <c r="J19" s="70"/>
    </row>
    <row r="20" spans="1:10" ht="91.9" customHeight="1">
      <c r="A20" s="87"/>
      <c r="B20" s="82"/>
      <c r="C20" s="89"/>
      <c r="D20" s="104"/>
      <c r="E20" s="117"/>
      <c r="F20" s="119"/>
      <c r="G20" s="114"/>
      <c r="H20" s="61"/>
      <c r="I20" s="4"/>
      <c r="J20" s="72"/>
    </row>
    <row r="21" spans="1:10" ht="88.9" customHeight="1">
      <c r="A21" s="75" t="s">
        <v>62</v>
      </c>
      <c r="B21" s="75" t="s">
        <v>63</v>
      </c>
      <c r="C21" s="90">
        <f>AVERAGE(F21,F22)</f>
        <v>2.79</v>
      </c>
      <c r="D21" s="100" t="s">
        <v>64</v>
      </c>
      <c r="E21" s="59" t="s">
        <v>65</v>
      </c>
      <c r="F21" s="5">
        <v>2.87</v>
      </c>
      <c r="G21" s="113">
        <v>2.69</v>
      </c>
      <c r="H21" s="62" t="s">
        <v>66</v>
      </c>
      <c r="I21" s="4" t="s">
        <v>14</v>
      </c>
      <c r="J21" s="73" t="s">
        <v>67</v>
      </c>
    </row>
    <row r="22" spans="1:10" ht="28.15" customHeight="1">
      <c r="A22" s="76"/>
      <c r="B22" s="77"/>
      <c r="C22" s="91"/>
      <c r="D22" s="102"/>
      <c r="E22" s="63" t="s">
        <v>68</v>
      </c>
      <c r="F22" s="5">
        <v>2.71</v>
      </c>
      <c r="G22" s="114"/>
      <c r="H22" s="61" t="s">
        <v>21</v>
      </c>
      <c r="I22" s="4" t="s">
        <v>18</v>
      </c>
      <c r="J22" s="72"/>
    </row>
    <row r="23" spans="1:10" ht="28.15" customHeight="1">
      <c r="A23" s="76"/>
      <c r="B23" s="79" t="s">
        <v>69</v>
      </c>
      <c r="C23" s="90">
        <f>AVERAGE(F23,F24)</f>
        <v>2.605</v>
      </c>
      <c r="D23" s="100" t="s">
        <v>70</v>
      </c>
      <c r="E23" s="59" t="s">
        <v>71</v>
      </c>
      <c r="F23" s="5">
        <v>2.5299999999999998</v>
      </c>
      <c r="G23" s="113">
        <v>2.4300000000000002</v>
      </c>
      <c r="H23" s="62" t="s">
        <v>49</v>
      </c>
      <c r="I23" s="4" t="s">
        <v>14</v>
      </c>
      <c r="J23" s="73" t="s">
        <v>50</v>
      </c>
    </row>
    <row r="24" spans="1:10">
      <c r="A24" s="76"/>
      <c r="B24" s="80"/>
      <c r="C24" s="97"/>
      <c r="D24" s="101"/>
      <c r="E24" s="116" t="s">
        <v>72</v>
      </c>
      <c r="F24" s="120">
        <v>2.68</v>
      </c>
      <c r="G24" s="115"/>
      <c r="H24" t="s">
        <v>73</v>
      </c>
      <c r="I24" s="4" t="s">
        <v>74</v>
      </c>
      <c r="J24" s="70" t="s">
        <v>75</v>
      </c>
    </row>
    <row r="25" spans="1:10" ht="61.15" customHeight="1">
      <c r="A25" s="77"/>
      <c r="B25" s="81"/>
      <c r="C25" s="91"/>
      <c r="D25" s="102"/>
      <c r="E25" s="117"/>
      <c r="F25" s="121"/>
      <c r="G25" s="114"/>
      <c r="H25" s="61"/>
      <c r="I25" s="4"/>
      <c r="J25" s="72"/>
    </row>
    <row r="26" spans="1:10" ht="70.150000000000006" customHeight="1">
      <c r="A26" s="78"/>
      <c r="B26" s="78" t="s">
        <v>76</v>
      </c>
      <c r="C26" s="88">
        <f>AVERAGE(F26,F27)</f>
        <v>2.72</v>
      </c>
      <c r="D26" s="105" t="s">
        <v>77</v>
      </c>
      <c r="E26" s="59" t="s">
        <v>78</v>
      </c>
      <c r="F26" s="5">
        <v>2.4700000000000002</v>
      </c>
      <c r="G26" s="113">
        <v>2.82</v>
      </c>
      <c r="H26" s="62" t="s">
        <v>79</v>
      </c>
      <c r="I26" s="4" t="s">
        <v>14</v>
      </c>
      <c r="J26" s="73" t="s">
        <v>80</v>
      </c>
    </row>
    <row r="27" spans="1:10" ht="42" customHeight="1">
      <c r="A27" s="77"/>
      <c r="B27" s="77"/>
      <c r="C27" s="89"/>
      <c r="D27" s="106"/>
      <c r="E27" s="63" t="s">
        <v>81</v>
      </c>
      <c r="F27" s="5">
        <v>2.97</v>
      </c>
      <c r="G27" s="114"/>
      <c r="H27" s="61" t="s">
        <v>82</v>
      </c>
      <c r="I27" s="4" t="s">
        <v>18</v>
      </c>
      <c r="J27" s="72" t="s">
        <v>83</v>
      </c>
    </row>
    <row r="28" spans="1:10">
      <c r="A28" s="78"/>
      <c r="B28" s="78" t="s">
        <v>84</v>
      </c>
      <c r="C28" s="90">
        <f>AVERAGE(F28,F29)</f>
        <v>2.7850000000000001</v>
      </c>
      <c r="D28" s="107" t="s">
        <v>85</v>
      </c>
      <c r="E28" s="59" t="s">
        <v>86</v>
      </c>
      <c r="F28" s="5">
        <v>2.85</v>
      </c>
      <c r="G28" s="113">
        <v>2.94</v>
      </c>
      <c r="H28" s="62" t="s">
        <v>87</v>
      </c>
      <c r="I28" s="4" t="s">
        <v>14</v>
      </c>
      <c r="J28" s="73"/>
    </row>
    <row r="29" spans="1:10" ht="84" customHeight="1">
      <c r="A29" s="77"/>
      <c r="B29" s="77"/>
      <c r="C29" s="91"/>
      <c r="D29" s="108"/>
      <c r="E29" s="63" t="s">
        <v>88</v>
      </c>
      <c r="F29" s="74">
        <v>2.72</v>
      </c>
      <c r="G29" s="114"/>
      <c r="H29" s="61" t="s">
        <v>21</v>
      </c>
      <c r="I29" s="4" t="s">
        <v>18</v>
      </c>
      <c r="J29" s="72"/>
    </row>
    <row r="30" spans="1:10" ht="78" customHeight="1">
      <c r="A30" s="78"/>
      <c r="B30" s="78" t="s">
        <v>89</v>
      </c>
      <c r="C30" s="98">
        <f>AVERAGE(F30,F31)</f>
        <v>2.76</v>
      </c>
      <c r="D30" s="100" t="s">
        <v>90</v>
      </c>
      <c r="E30" s="59" t="s">
        <v>91</v>
      </c>
      <c r="F30" s="5">
        <v>2.81</v>
      </c>
      <c r="G30" s="111">
        <v>2.65</v>
      </c>
      <c r="H30" s="62" t="s">
        <v>92</v>
      </c>
      <c r="I30" s="4" t="s">
        <v>14</v>
      </c>
      <c r="J30" s="73" t="s">
        <v>93</v>
      </c>
    </row>
    <row r="31" spans="1:10">
      <c r="A31" s="77"/>
      <c r="B31" s="77"/>
      <c r="C31" s="99"/>
      <c r="D31" s="102"/>
      <c r="E31" s="63" t="s">
        <v>94</v>
      </c>
      <c r="F31" s="5">
        <v>2.71</v>
      </c>
      <c r="G31" s="112"/>
      <c r="H31" s="61" t="s">
        <v>21</v>
      </c>
      <c r="I31" s="4" t="s">
        <v>18</v>
      </c>
      <c r="J31" s="72"/>
    </row>
    <row r="32" spans="1:10">
      <c r="A32" s="17"/>
    </row>
  </sheetData>
  <mergeCells count="58">
    <mergeCell ref="G26:G27"/>
    <mergeCell ref="G28:G29"/>
    <mergeCell ref="G30:G31"/>
    <mergeCell ref="E19:E20"/>
    <mergeCell ref="E24:E25"/>
    <mergeCell ref="F19:F20"/>
    <mergeCell ref="F24:F25"/>
    <mergeCell ref="G18:G20"/>
    <mergeCell ref="G21:G22"/>
    <mergeCell ref="G23:G25"/>
    <mergeCell ref="G3:G5"/>
    <mergeCell ref="G6:G7"/>
    <mergeCell ref="G8:G9"/>
    <mergeCell ref="G10:G13"/>
    <mergeCell ref="G14:G17"/>
    <mergeCell ref="C30:C31"/>
    <mergeCell ref="D3:D5"/>
    <mergeCell ref="D6:D7"/>
    <mergeCell ref="D8:D9"/>
    <mergeCell ref="D10:D11"/>
    <mergeCell ref="D12:D13"/>
    <mergeCell ref="D14:D17"/>
    <mergeCell ref="D18:D20"/>
    <mergeCell ref="D21:D22"/>
    <mergeCell ref="D23:D25"/>
    <mergeCell ref="D26:D27"/>
    <mergeCell ref="D28:D29"/>
    <mergeCell ref="D30:D31"/>
    <mergeCell ref="C18:C20"/>
    <mergeCell ref="C21:C22"/>
    <mergeCell ref="C23:C25"/>
    <mergeCell ref="C26:C27"/>
    <mergeCell ref="C28:C29"/>
    <mergeCell ref="C3:C5"/>
    <mergeCell ref="C6:C7"/>
    <mergeCell ref="C8:C9"/>
    <mergeCell ref="C10:C13"/>
    <mergeCell ref="C14:C17"/>
    <mergeCell ref="A3:A5"/>
    <mergeCell ref="A6:A7"/>
    <mergeCell ref="A8:A9"/>
    <mergeCell ref="A10:A13"/>
    <mergeCell ref="B18:B20"/>
    <mergeCell ref="B3:B5"/>
    <mergeCell ref="B6:B7"/>
    <mergeCell ref="B10:B11"/>
    <mergeCell ref="B12:B13"/>
    <mergeCell ref="B14:B17"/>
    <mergeCell ref="A14:A20"/>
    <mergeCell ref="A21:A25"/>
    <mergeCell ref="A26:A27"/>
    <mergeCell ref="A28:A29"/>
    <mergeCell ref="A30:A31"/>
    <mergeCell ref="B30:B31"/>
    <mergeCell ref="B21:B22"/>
    <mergeCell ref="B23:B25"/>
    <mergeCell ref="B26:B27"/>
    <mergeCell ref="B28:B2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7"/>
  <sheetViews>
    <sheetView workbookViewId="0">
      <selection activeCell="E4" sqref="E4"/>
    </sheetView>
  </sheetViews>
  <sheetFormatPr defaultColWidth="11" defaultRowHeight="15.75"/>
  <cols>
    <col min="1" max="1" width="20.75" customWidth="1"/>
    <col min="2" max="2" width="22.25" customWidth="1"/>
    <col min="3" max="3" width="30" customWidth="1"/>
    <col min="4" max="5" width="23.75" customWidth="1"/>
    <col min="6" max="6" width="16.25" customWidth="1"/>
    <col min="7" max="7" width="91" customWidth="1"/>
  </cols>
  <sheetData>
    <row r="1" spans="1:8">
      <c r="A1" s="8"/>
    </row>
    <row r="2" spans="1:8" ht="42" customHeight="1">
      <c r="A2" s="9" t="s">
        <v>0</v>
      </c>
      <c r="B2" s="10" t="s">
        <v>1</v>
      </c>
      <c r="C2" s="10" t="s">
        <v>3</v>
      </c>
      <c r="D2" s="11" t="s">
        <v>4</v>
      </c>
      <c r="E2" s="1" t="s">
        <v>111</v>
      </c>
      <c r="F2" s="153" t="s">
        <v>133</v>
      </c>
      <c r="G2" s="153"/>
      <c r="H2" s="40" t="s">
        <v>113</v>
      </c>
    </row>
    <row r="3" spans="1:8" ht="183" customHeight="1">
      <c r="A3" s="22" t="s">
        <v>29</v>
      </c>
      <c r="B3" s="22" t="s">
        <v>31</v>
      </c>
      <c r="C3" s="22" t="s">
        <v>30</v>
      </c>
      <c r="D3" s="41" t="s">
        <v>25</v>
      </c>
      <c r="E3" s="23">
        <v>2.48</v>
      </c>
      <c r="F3" s="154" t="s">
        <v>134</v>
      </c>
      <c r="G3" s="7" t="s">
        <v>135</v>
      </c>
      <c r="H3" s="156" t="s">
        <v>136</v>
      </c>
    </row>
    <row r="4" spans="1:8" ht="189">
      <c r="A4" s="42"/>
      <c r="B4" s="4"/>
      <c r="C4" s="4"/>
      <c r="D4" s="4"/>
      <c r="E4" s="43"/>
      <c r="F4" s="155"/>
      <c r="G4" s="7" t="s">
        <v>137</v>
      </c>
      <c r="H4" s="156"/>
    </row>
    <row r="5" spans="1:8">
      <c r="G5" s="44" t="s">
        <v>138</v>
      </c>
    </row>
    <row r="6" spans="1:8">
      <c r="G6" s="44"/>
    </row>
    <row r="7" spans="1:8">
      <c r="A7" s="17"/>
    </row>
  </sheetData>
  <mergeCells count="3">
    <mergeCell ref="F2:G2"/>
    <mergeCell ref="F3:F4"/>
    <mergeCell ref="H3:H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1"/>
  <sheetViews>
    <sheetView topLeftCell="A7" workbookViewId="0">
      <selection activeCell="I11" sqref="I11"/>
    </sheetView>
  </sheetViews>
  <sheetFormatPr defaultColWidth="11" defaultRowHeight="15.75"/>
  <cols>
    <col min="1" max="1" width="20.75" customWidth="1"/>
    <col min="2" max="2" width="22.25" customWidth="1"/>
    <col min="3" max="4" width="30" customWidth="1"/>
    <col min="5" max="5" width="23.75" customWidth="1"/>
  </cols>
  <sheetData>
    <row r="1" spans="1:5">
      <c r="A1" s="8"/>
    </row>
    <row r="2" spans="1:5" ht="42" customHeight="1">
      <c r="A2" s="28" t="s">
        <v>0</v>
      </c>
      <c r="B2" s="29" t="s">
        <v>1</v>
      </c>
      <c r="C2" s="29" t="s">
        <v>3</v>
      </c>
      <c r="D2" s="10" t="s">
        <v>111</v>
      </c>
      <c r="E2" s="29" t="s">
        <v>4</v>
      </c>
    </row>
    <row r="3" spans="1:5" ht="127.9" customHeight="1">
      <c r="A3" s="78" t="s">
        <v>9</v>
      </c>
      <c r="B3" s="79" t="s">
        <v>10</v>
      </c>
      <c r="C3" s="100" t="s">
        <v>11</v>
      </c>
      <c r="D3" s="137">
        <v>2.5</v>
      </c>
      <c r="E3" s="160">
        <v>6185</v>
      </c>
    </row>
    <row r="4" spans="1:5">
      <c r="A4" s="76"/>
      <c r="B4" s="80"/>
      <c r="C4" s="101"/>
      <c r="D4" s="137"/>
      <c r="E4" s="161"/>
    </row>
    <row r="5" spans="1:5">
      <c r="A5" s="76"/>
      <c r="B5" s="80"/>
      <c r="C5" s="101"/>
      <c r="D5" s="137"/>
      <c r="E5" s="161"/>
    </row>
    <row r="6" spans="1:5">
      <c r="A6" s="76"/>
      <c r="B6" s="80"/>
      <c r="C6" s="101"/>
      <c r="D6" s="137"/>
      <c r="E6" s="161"/>
    </row>
    <row r="7" spans="1:5" ht="139.9" customHeight="1">
      <c r="A7" s="76"/>
      <c r="B7" s="84" t="s">
        <v>40</v>
      </c>
      <c r="C7" s="103" t="s">
        <v>41</v>
      </c>
      <c r="D7" s="137">
        <v>2.5</v>
      </c>
      <c r="E7" s="161" t="s">
        <v>139</v>
      </c>
    </row>
    <row r="8" spans="1:5">
      <c r="A8" s="76"/>
      <c r="B8" s="84"/>
      <c r="C8" s="104"/>
      <c r="D8" s="137"/>
      <c r="E8" s="161"/>
    </row>
    <row r="9" spans="1:5">
      <c r="A9" s="157"/>
      <c r="B9" s="158"/>
      <c r="C9" s="163"/>
      <c r="D9" s="137"/>
      <c r="E9" s="162"/>
    </row>
    <row r="10" spans="1:5" ht="34.15" customHeight="1">
      <c r="A10" s="86" t="s">
        <v>46</v>
      </c>
      <c r="B10" s="85" t="s">
        <v>23</v>
      </c>
      <c r="C10" s="103" t="s">
        <v>47</v>
      </c>
      <c r="D10" s="137">
        <v>2.5</v>
      </c>
      <c r="E10" s="160">
        <v>6185</v>
      </c>
    </row>
    <row r="11" spans="1:5" ht="28.15" customHeight="1">
      <c r="A11" s="87"/>
      <c r="B11" s="82"/>
      <c r="C11" s="104"/>
      <c r="D11" s="137"/>
      <c r="E11" s="161"/>
    </row>
    <row r="12" spans="1:5">
      <c r="A12" s="87"/>
      <c r="B12" s="82"/>
      <c r="C12" s="104"/>
      <c r="D12" s="137"/>
      <c r="E12" s="161"/>
    </row>
    <row r="13" spans="1:5">
      <c r="A13" s="87"/>
      <c r="B13" s="82"/>
      <c r="C13" s="104"/>
      <c r="D13" s="137"/>
      <c r="E13" s="161"/>
    </row>
    <row r="14" spans="1:5">
      <c r="A14" s="87"/>
      <c r="B14" s="82"/>
      <c r="C14" s="104"/>
      <c r="D14" s="137"/>
      <c r="E14" s="161"/>
    </row>
    <row r="15" spans="1:5">
      <c r="A15" s="87"/>
      <c r="B15" s="82"/>
      <c r="C15" s="104"/>
      <c r="D15" s="137"/>
      <c r="E15" s="161"/>
    </row>
    <row r="16" spans="1:5">
      <c r="A16" s="87"/>
      <c r="B16" s="159"/>
      <c r="C16" s="163"/>
      <c r="D16" s="137"/>
      <c r="E16" s="162"/>
    </row>
    <row r="17" spans="1:5">
      <c r="A17" s="87"/>
      <c r="B17" s="85" t="s">
        <v>56</v>
      </c>
      <c r="C17" s="103" t="s">
        <v>57</v>
      </c>
      <c r="D17" s="137"/>
      <c r="E17" s="160">
        <v>6185</v>
      </c>
    </row>
    <row r="18" spans="1:5" ht="199.9" customHeight="1">
      <c r="A18" s="87"/>
      <c r="B18" s="82"/>
      <c r="C18" s="104"/>
      <c r="D18" s="137"/>
      <c r="E18" s="161"/>
    </row>
    <row r="21" spans="1:5">
      <c r="A21" s="17"/>
    </row>
  </sheetData>
  <mergeCells count="18">
    <mergeCell ref="E3:E6"/>
    <mergeCell ref="E7:E9"/>
    <mergeCell ref="E10:E16"/>
    <mergeCell ref="E17:E18"/>
    <mergeCell ref="C3:C6"/>
    <mergeCell ref="C7:C9"/>
    <mergeCell ref="C10:C16"/>
    <mergeCell ref="C17:C18"/>
    <mergeCell ref="D3:D6"/>
    <mergeCell ref="D7:D9"/>
    <mergeCell ref="D10:D18"/>
    <mergeCell ref="A3:A6"/>
    <mergeCell ref="A7:A9"/>
    <mergeCell ref="A10:A18"/>
    <mergeCell ref="B3:B6"/>
    <mergeCell ref="B7:B9"/>
    <mergeCell ref="B10:B16"/>
    <mergeCell ref="B17:B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
  <sheetViews>
    <sheetView workbookViewId="0">
      <selection activeCell="D3" sqref="D3:D12"/>
    </sheetView>
  </sheetViews>
  <sheetFormatPr defaultColWidth="11" defaultRowHeight="15.75"/>
  <cols>
    <col min="1" max="1" width="20.75" customWidth="1"/>
    <col min="2" max="2" width="22.25" customWidth="1"/>
    <col min="3" max="4" width="30" customWidth="1"/>
    <col min="5" max="5" width="23.75" customWidth="1"/>
    <col min="7" max="7" width="63.375" customWidth="1"/>
    <col min="8" max="8" width="14.5" customWidth="1"/>
    <col min="9" max="9" width="64.25" customWidth="1"/>
  </cols>
  <sheetData>
    <row r="1" spans="1:9">
      <c r="A1" s="8"/>
    </row>
    <row r="2" spans="1:9" ht="42" customHeight="1">
      <c r="A2" s="28" t="s">
        <v>0</v>
      </c>
      <c r="B2" s="29" t="s">
        <v>1</v>
      </c>
      <c r="C2" s="29" t="s">
        <v>3</v>
      </c>
      <c r="D2" s="29" t="s">
        <v>111</v>
      </c>
      <c r="E2" s="29" t="s">
        <v>4</v>
      </c>
      <c r="G2" s="34" t="s">
        <v>140</v>
      </c>
      <c r="H2" s="34" t="s">
        <v>141</v>
      </c>
      <c r="I2" s="34" t="s">
        <v>142</v>
      </c>
    </row>
    <row r="3" spans="1:9" ht="34.15" customHeight="1">
      <c r="A3" s="86" t="s">
        <v>46</v>
      </c>
      <c r="B3" s="142" t="s">
        <v>23</v>
      </c>
      <c r="C3" s="145" t="s">
        <v>47</v>
      </c>
      <c r="D3" s="79">
        <v>2.57</v>
      </c>
      <c r="E3" s="79">
        <v>6186</v>
      </c>
      <c r="G3" s="35" t="s">
        <v>143</v>
      </c>
      <c r="H3" s="36">
        <v>2.33</v>
      </c>
      <c r="I3" s="35" t="s">
        <v>144</v>
      </c>
    </row>
    <row r="4" spans="1:9">
      <c r="A4" s="87"/>
      <c r="B4" s="82"/>
      <c r="C4" s="146"/>
      <c r="D4" s="80"/>
      <c r="E4" s="80"/>
      <c r="G4" s="35" t="s">
        <v>145</v>
      </c>
      <c r="H4" s="36">
        <v>2.38</v>
      </c>
      <c r="I4" s="35" t="s">
        <v>144</v>
      </c>
    </row>
    <row r="5" spans="1:9">
      <c r="A5" s="87"/>
      <c r="B5" s="82"/>
      <c r="C5" s="146"/>
      <c r="D5" s="80"/>
      <c r="E5" s="80"/>
      <c r="G5" s="35" t="s">
        <v>146</v>
      </c>
      <c r="H5" s="36">
        <v>3</v>
      </c>
      <c r="I5" s="35" t="s">
        <v>147</v>
      </c>
    </row>
    <row r="6" spans="1:9">
      <c r="A6" s="87"/>
      <c r="B6" s="82"/>
      <c r="C6" s="146"/>
      <c r="D6" s="80"/>
      <c r="E6" s="80"/>
      <c r="G6" s="37" t="s">
        <v>148</v>
      </c>
      <c r="H6" s="37">
        <v>2.57</v>
      </c>
      <c r="I6" s="36"/>
    </row>
    <row r="7" spans="1:9">
      <c r="A7" s="87"/>
      <c r="B7" s="82"/>
      <c r="C7" s="146"/>
      <c r="D7" s="80"/>
      <c r="E7" s="80"/>
    </row>
    <row r="8" spans="1:9">
      <c r="A8" s="87"/>
      <c r="B8" s="82"/>
      <c r="C8" s="146"/>
      <c r="D8" s="80"/>
      <c r="E8" s="80"/>
    </row>
    <row r="9" spans="1:9">
      <c r="A9" s="87"/>
      <c r="B9" s="159"/>
      <c r="C9" s="164"/>
      <c r="D9" s="81"/>
      <c r="E9" s="81"/>
    </row>
    <row r="10" spans="1:9">
      <c r="A10" s="87"/>
      <c r="B10" s="85" t="s">
        <v>56</v>
      </c>
      <c r="C10" s="145" t="s">
        <v>57</v>
      </c>
      <c r="D10" s="79">
        <v>2.57</v>
      </c>
      <c r="E10" s="79">
        <v>6186</v>
      </c>
    </row>
    <row r="11" spans="1:9">
      <c r="A11" s="87"/>
      <c r="B11" s="82"/>
      <c r="C11" s="146"/>
      <c r="D11" s="80"/>
      <c r="E11" s="80"/>
    </row>
    <row r="12" spans="1:9" ht="145.15" customHeight="1">
      <c r="A12" s="87"/>
      <c r="B12" s="82"/>
      <c r="C12" s="146"/>
      <c r="D12" s="80"/>
      <c r="E12" s="80"/>
    </row>
  </sheetData>
  <mergeCells count="9">
    <mergeCell ref="D3:D9"/>
    <mergeCell ref="D10:D12"/>
    <mergeCell ref="E3:E9"/>
    <mergeCell ref="E10:E12"/>
    <mergeCell ref="A3:A12"/>
    <mergeCell ref="B3:B9"/>
    <mergeCell ref="B10:B12"/>
    <mergeCell ref="C3:C9"/>
    <mergeCell ref="C10:C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0"/>
  <sheetViews>
    <sheetView topLeftCell="A5" workbookViewId="0">
      <selection activeCell="E7" sqref="E7"/>
    </sheetView>
  </sheetViews>
  <sheetFormatPr defaultColWidth="11" defaultRowHeight="15.75"/>
  <cols>
    <col min="1" max="1" width="20.75" customWidth="1"/>
    <col min="2" max="2" width="22.25" customWidth="1"/>
    <col min="3" max="3" width="30" customWidth="1"/>
    <col min="4" max="5" width="23.75" customWidth="1"/>
    <col min="6" max="6" width="19" customWidth="1"/>
    <col min="7" max="7" width="109.75" customWidth="1"/>
    <col min="8" max="8" width="15.25" customWidth="1"/>
  </cols>
  <sheetData>
    <row r="1" spans="1:8">
      <c r="A1" s="8"/>
    </row>
    <row r="2" spans="1:8" ht="42" customHeight="1">
      <c r="A2" s="28" t="s">
        <v>0</v>
      </c>
      <c r="B2" s="29" t="s">
        <v>1</v>
      </c>
      <c r="C2" s="29" t="s">
        <v>3</v>
      </c>
      <c r="D2" s="30" t="s">
        <v>4</v>
      </c>
      <c r="E2" s="1" t="s">
        <v>111</v>
      </c>
      <c r="F2" s="141" t="s">
        <v>112</v>
      </c>
      <c r="G2" s="141"/>
      <c r="H2" s="1" t="s">
        <v>117</v>
      </c>
    </row>
    <row r="3" spans="1:8" ht="70.150000000000006" customHeight="1">
      <c r="A3" s="78"/>
      <c r="B3" s="78" t="s">
        <v>76</v>
      </c>
      <c r="C3" s="79" t="s">
        <v>77</v>
      </c>
      <c r="D3" s="134">
        <v>6466</v>
      </c>
      <c r="E3" s="126">
        <v>2.4700000000000002</v>
      </c>
      <c r="F3" s="131" t="s">
        <v>149</v>
      </c>
      <c r="G3" s="168" t="s">
        <v>150</v>
      </c>
      <c r="H3" s="131" t="s">
        <v>151</v>
      </c>
    </row>
    <row r="4" spans="1:8" ht="298.14999999999998" customHeight="1">
      <c r="A4" s="77"/>
      <c r="B4" s="77"/>
      <c r="C4" s="81"/>
      <c r="D4" s="165"/>
      <c r="E4" s="128"/>
      <c r="F4" s="131"/>
      <c r="G4" s="168"/>
      <c r="H4" s="131"/>
    </row>
    <row r="5" spans="1:8" ht="367.15" customHeight="1">
      <c r="A5" s="78"/>
      <c r="B5" s="78" t="s">
        <v>84</v>
      </c>
      <c r="C5" s="166"/>
      <c r="D5" s="134">
        <v>6376</v>
      </c>
      <c r="E5" s="126">
        <v>2.92</v>
      </c>
      <c r="F5" s="131" t="s">
        <v>152</v>
      </c>
      <c r="G5" s="169" t="s">
        <v>153</v>
      </c>
      <c r="H5" s="171" t="s">
        <v>154</v>
      </c>
    </row>
    <row r="6" spans="1:8" ht="22.9" customHeight="1">
      <c r="A6" s="77"/>
      <c r="B6" s="77"/>
      <c r="C6" s="167"/>
      <c r="D6" s="165"/>
      <c r="E6" s="128"/>
      <c r="F6" s="131"/>
      <c r="G6" s="170"/>
      <c r="H6" s="172"/>
    </row>
    <row r="7" spans="1:8" ht="229.15" customHeight="1">
      <c r="A7" s="31"/>
      <c r="B7" s="31" t="s">
        <v>89</v>
      </c>
      <c r="C7" s="31" t="s">
        <v>90</v>
      </c>
      <c r="D7" s="32">
        <v>6268</v>
      </c>
      <c r="E7" s="23">
        <v>2.4300000000000002</v>
      </c>
      <c r="F7" s="7" t="s">
        <v>155</v>
      </c>
      <c r="G7" s="7" t="s">
        <v>156</v>
      </c>
      <c r="H7" s="33" t="s">
        <v>157</v>
      </c>
    </row>
    <row r="10" spans="1:8">
      <c r="A10" s="17"/>
    </row>
  </sheetData>
  <mergeCells count="17">
    <mergeCell ref="G3:G4"/>
    <mergeCell ref="G5:G6"/>
    <mergeCell ref="H3:H4"/>
    <mergeCell ref="H5:H6"/>
    <mergeCell ref="F2:G2"/>
    <mergeCell ref="A3:A4"/>
    <mergeCell ref="A5:A6"/>
    <mergeCell ref="B3:B4"/>
    <mergeCell ref="B5:B6"/>
    <mergeCell ref="C3:C4"/>
    <mergeCell ref="C5:C6"/>
    <mergeCell ref="D3:D4"/>
    <mergeCell ref="D5:D6"/>
    <mergeCell ref="E3:E4"/>
    <mergeCell ref="E5:E6"/>
    <mergeCell ref="F3:F4"/>
    <mergeCell ref="F5:F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8"/>
  <sheetViews>
    <sheetView workbookViewId="0">
      <selection activeCell="E8" sqref="E8"/>
    </sheetView>
  </sheetViews>
  <sheetFormatPr defaultColWidth="11" defaultRowHeight="15.75"/>
  <cols>
    <col min="1" max="1" width="20.75" customWidth="1"/>
    <col min="2" max="2" width="22.25" customWidth="1"/>
    <col min="3" max="3" width="30" customWidth="1"/>
    <col min="4" max="5" width="23.75" customWidth="1"/>
    <col min="6" max="6" width="19.25" customWidth="1"/>
    <col min="7" max="7" width="70.75" customWidth="1"/>
  </cols>
  <sheetData>
    <row r="1" spans="1:8">
      <c r="A1" s="8"/>
    </row>
    <row r="2" spans="1:8" ht="42" customHeight="1">
      <c r="A2" s="1" t="s">
        <v>0</v>
      </c>
      <c r="B2" s="1" t="s">
        <v>1</v>
      </c>
      <c r="C2" s="1" t="s">
        <v>3</v>
      </c>
      <c r="D2" s="1" t="s">
        <v>4</v>
      </c>
      <c r="E2" s="1" t="s">
        <v>111</v>
      </c>
      <c r="F2" s="144" t="s">
        <v>116</v>
      </c>
      <c r="G2" s="144"/>
      <c r="H2" s="1" t="s">
        <v>113</v>
      </c>
    </row>
    <row r="3" spans="1:8" ht="28.15" customHeight="1">
      <c r="A3" s="136" t="s">
        <v>33</v>
      </c>
      <c r="B3" s="137" t="s">
        <v>34</v>
      </c>
      <c r="C3" s="136" t="s">
        <v>35</v>
      </c>
      <c r="D3" s="137">
        <v>6108</v>
      </c>
      <c r="E3" s="126">
        <v>2.67</v>
      </c>
      <c r="F3" s="140" t="s">
        <v>37</v>
      </c>
      <c r="G3" s="173" t="s">
        <v>158</v>
      </c>
      <c r="H3" s="131" t="s">
        <v>159</v>
      </c>
    </row>
    <row r="4" spans="1:8" ht="183" customHeight="1">
      <c r="A4" s="136"/>
      <c r="B4" s="137"/>
      <c r="C4" s="136"/>
      <c r="D4" s="137"/>
      <c r="E4" s="128"/>
      <c r="F4" s="140"/>
      <c r="G4" s="173"/>
      <c r="H4" s="131"/>
    </row>
    <row r="5" spans="1:8">
      <c r="A5" s="26"/>
      <c r="G5" s="27"/>
    </row>
    <row r="6" spans="1:8">
      <c r="G6" s="27"/>
    </row>
    <row r="8" spans="1:8">
      <c r="A8" s="17"/>
    </row>
  </sheetData>
  <mergeCells count="9">
    <mergeCell ref="H3:H4"/>
    <mergeCell ref="F2:G2"/>
    <mergeCell ref="A3:A4"/>
    <mergeCell ref="B3:B4"/>
    <mergeCell ref="C3:C4"/>
    <mergeCell ref="D3:D4"/>
    <mergeCell ref="E3:E4"/>
    <mergeCell ref="F3:F4"/>
    <mergeCell ref="G3:G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
  <sheetViews>
    <sheetView topLeftCell="B1" workbookViewId="0">
      <selection activeCell="D11" sqref="D11"/>
    </sheetView>
  </sheetViews>
  <sheetFormatPr defaultColWidth="11" defaultRowHeight="15.75"/>
  <cols>
    <col min="1" max="1" width="20.75" customWidth="1"/>
    <col min="2" max="2" width="22.25" customWidth="1"/>
    <col min="3" max="3" width="55.75" customWidth="1"/>
    <col min="4" max="4" width="55.75" style="21" customWidth="1"/>
    <col min="5" max="5" width="55.75" customWidth="1"/>
    <col min="6" max="6" width="23.75" customWidth="1"/>
  </cols>
  <sheetData>
    <row r="1" spans="1:5">
      <c r="A1" s="8"/>
    </row>
    <row r="2" spans="1:5" ht="42" customHeight="1">
      <c r="A2" s="9" t="s">
        <v>0</v>
      </c>
      <c r="B2" s="10" t="s">
        <v>1</v>
      </c>
      <c r="C2" s="10" t="s">
        <v>3</v>
      </c>
      <c r="D2" s="10" t="s">
        <v>111</v>
      </c>
      <c r="E2" s="10" t="s">
        <v>4</v>
      </c>
    </row>
    <row r="3" spans="1:5" ht="112.9" customHeight="1">
      <c r="A3" s="22" t="s">
        <v>22</v>
      </c>
      <c r="B3" s="22"/>
      <c r="C3" s="22" t="s">
        <v>24</v>
      </c>
      <c r="D3" s="23"/>
      <c r="E3" s="23">
        <v>6269</v>
      </c>
    </row>
    <row r="4" spans="1:5" ht="75" customHeight="1">
      <c r="A4" s="22"/>
      <c r="B4" s="23" t="s">
        <v>34</v>
      </c>
      <c r="C4" s="22" t="s">
        <v>35</v>
      </c>
      <c r="D4" s="23">
        <v>2.69</v>
      </c>
      <c r="E4" s="23">
        <v>6269</v>
      </c>
    </row>
    <row r="5" spans="1:5" ht="76.900000000000006" customHeight="1">
      <c r="A5" s="22"/>
      <c r="B5" s="23" t="s">
        <v>23</v>
      </c>
      <c r="C5" s="22" t="s">
        <v>47</v>
      </c>
      <c r="D5" s="23">
        <v>2.69</v>
      </c>
      <c r="E5" s="23">
        <v>6269</v>
      </c>
    </row>
    <row r="6" spans="1:5" ht="88.9" customHeight="1">
      <c r="A6" s="22" t="s">
        <v>62</v>
      </c>
      <c r="B6" s="22" t="s">
        <v>63</v>
      </c>
      <c r="C6" s="22" t="s">
        <v>64</v>
      </c>
      <c r="D6" s="23">
        <v>2.69</v>
      </c>
      <c r="E6" s="23">
        <v>6269</v>
      </c>
    </row>
    <row r="7" spans="1:5" ht="52.9" customHeight="1">
      <c r="A7" s="4"/>
      <c r="B7" s="136" t="s">
        <v>89</v>
      </c>
      <c r="C7" s="136" t="s">
        <v>90</v>
      </c>
      <c r="D7" s="126">
        <v>2.69</v>
      </c>
      <c r="E7" s="2">
        <v>6269</v>
      </c>
    </row>
    <row r="8" spans="1:5">
      <c r="A8" s="4"/>
      <c r="B8" s="136"/>
      <c r="C8" s="136"/>
      <c r="D8" s="128"/>
      <c r="E8" s="4"/>
    </row>
    <row r="9" spans="1:5">
      <c r="A9" s="17"/>
    </row>
  </sheetData>
  <mergeCells count="3">
    <mergeCell ref="B7:B8"/>
    <mergeCell ref="C7:C8"/>
    <mergeCell ref="D7:D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
  <sheetViews>
    <sheetView workbookViewId="0">
      <selection activeCell="F3" sqref="F3"/>
    </sheetView>
  </sheetViews>
  <sheetFormatPr defaultColWidth="11" defaultRowHeight="15.75"/>
  <cols>
    <col min="1" max="1" width="20.75" customWidth="1"/>
    <col min="2" max="2" width="22.25" customWidth="1"/>
    <col min="3" max="3" width="30" customWidth="1"/>
    <col min="4" max="5" width="23.75" customWidth="1"/>
    <col min="6" max="6" width="19" customWidth="1"/>
    <col min="7" max="7" width="99.75" customWidth="1"/>
    <col min="8" max="8" width="15.25" customWidth="1"/>
  </cols>
  <sheetData>
    <row r="1" spans="1:8">
      <c r="A1" s="8"/>
    </row>
    <row r="2" spans="1:8" ht="42" customHeight="1">
      <c r="A2" s="9" t="s">
        <v>0</v>
      </c>
      <c r="B2" s="10" t="s">
        <v>1</v>
      </c>
      <c r="C2" s="11" t="s">
        <v>3</v>
      </c>
      <c r="D2" s="1" t="s">
        <v>4</v>
      </c>
      <c r="E2" s="1" t="s">
        <v>111</v>
      </c>
      <c r="F2" s="141" t="s">
        <v>116</v>
      </c>
      <c r="G2" s="141"/>
      <c r="H2" s="1" t="s">
        <v>113</v>
      </c>
    </row>
    <row r="3" spans="1:8" ht="292.14999999999998" customHeight="1">
      <c r="A3" s="12"/>
      <c r="B3" s="12" t="s">
        <v>84</v>
      </c>
      <c r="C3" s="18"/>
      <c r="D3" s="15">
        <v>6376</v>
      </c>
      <c r="E3" s="15">
        <v>2.92</v>
      </c>
      <c r="F3" s="19" t="s">
        <v>160</v>
      </c>
      <c r="G3" s="7" t="s">
        <v>161</v>
      </c>
      <c r="H3" s="20" t="s">
        <v>154</v>
      </c>
    </row>
    <row r="5" spans="1:8">
      <c r="A5" s="17"/>
    </row>
  </sheetData>
  <mergeCells count="1">
    <mergeCell ref="F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9"/>
  <sheetViews>
    <sheetView topLeftCell="A3" workbookViewId="0">
      <selection activeCell="E2" sqref="E2"/>
    </sheetView>
  </sheetViews>
  <sheetFormatPr defaultColWidth="11" defaultRowHeight="15.75"/>
  <cols>
    <col min="1" max="1" width="20.75" customWidth="1"/>
    <col min="2" max="2" width="22.25" customWidth="1"/>
    <col min="3" max="3" width="30" customWidth="1"/>
    <col min="4" max="5" width="23.75" customWidth="1"/>
    <col min="6" max="6" width="19" customWidth="1"/>
    <col min="7" max="7" width="99.75" customWidth="1"/>
    <col min="8" max="8" width="15.25" customWidth="1"/>
  </cols>
  <sheetData>
    <row r="1" spans="1:8">
      <c r="A1" s="8"/>
    </row>
    <row r="2" spans="1:8" ht="42" customHeight="1">
      <c r="A2" s="9" t="s">
        <v>0</v>
      </c>
      <c r="B2" s="10" t="s">
        <v>1</v>
      </c>
      <c r="C2" s="11" t="s">
        <v>3</v>
      </c>
      <c r="D2" s="1" t="s">
        <v>4</v>
      </c>
      <c r="E2" s="1" t="s">
        <v>162</v>
      </c>
      <c r="F2" s="141" t="s">
        <v>116</v>
      </c>
      <c r="G2" s="141"/>
      <c r="H2" s="1" t="s">
        <v>113</v>
      </c>
    </row>
    <row r="3" spans="1:8" ht="409.15" customHeight="1">
      <c r="A3" s="12"/>
      <c r="B3" s="13" t="s">
        <v>76</v>
      </c>
      <c r="C3" s="14" t="s">
        <v>77</v>
      </c>
      <c r="D3" s="15">
        <v>6467</v>
      </c>
      <c r="E3" s="16">
        <v>2.95</v>
      </c>
      <c r="F3" s="174" t="s">
        <v>163</v>
      </c>
      <c r="G3" s="176" t="s">
        <v>164</v>
      </c>
      <c r="H3" s="151" t="s">
        <v>165</v>
      </c>
    </row>
    <row r="4" spans="1:8">
      <c r="A4" s="17"/>
      <c r="F4" s="175"/>
      <c r="G4" s="177"/>
      <c r="H4" s="152"/>
    </row>
    <row r="5" spans="1:8">
      <c r="F5" s="175"/>
      <c r="G5" s="177"/>
      <c r="H5" s="152"/>
    </row>
    <row r="6" spans="1:8">
      <c r="F6" s="175"/>
      <c r="G6" s="177"/>
      <c r="H6" s="152"/>
    </row>
    <row r="7" spans="1:8">
      <c r="F7" s="175"/>
      <c r="G7" s="177"/>
      <c r="H7" s="152"/>
    </row>
    <row r="8" spans="1:8">
      <c r="F8" s="175"/>
      <c r="G8" s="177"/>
      <c r="H8" s="152"/>
    </row>
    <row r="9" spans="1:8">
      <c r="F9" s="175"/>
      <c r="G9" s="177"/>
      <c r="H9" s="152"/>
    </row>
    <row r="10" spans="1:8">
      <c r="F10" s="175"/>
      <c r="G10" s="177"/>
      <c r="H10" s="152"/>
    </row>
    <row r="11" spans="1:8">
      <c r="F11" s="175"/>
      <c r="G11" s="177"/>
      <c r="H11" s="152"/>
    </row>
    <row r="12" spans="1:8">
      <c r="F12" s="175"/>
      <c r="G12" s="177"/>
      <c r="H12" s="152"/>
    </row>
    <row r="13" spans="1:8">
      <c r="F13" s="175"/>
      <c r="G13" s="177"/>
      <c r="H13" s="152"/>
    </row>
    <row r="14" spans="1:8">
      <c r="F14" s="175"/>
      <c r="G14" s="177"/>
      <c r="H14" s="152"/>
    </row>
    <row r="15" spans="1:8">
      <c r="F15" s="175"/>
      <c r="G15" s="177"/>
      <c r="H15" s="152"/>
    </row>
    <row r="16" spans="1:8">
      <c r="F16" s="175"/>
      <c r="G16" s="177"/>
      <c r="H16" s="152"/>
    </row>
    <row r="17" spans="6:8">
      <c r="F17" s="175"/>
      <c r="G17" s="177"/>
      <c r="H17" s="152"/>
    </row>
    <row r="18" spans="6:8">
      <c r="F18" s="175"/>
      <c r="G18" s="177"/>
      <c r="H18" s="152"/>
    </row>
    <row r="19" spans="6:8">
      <c r="G19" s="177"/>
      <c r="H19" s="152"/>
    </row>
  </sheetData>
  <mergeCells count="4">
    <mergeCell ref="F2:G2"/>
    <mergeCell ref="F3:F18"/>
    <mergeCell ref="G3:G19"/>
    <mergeCell ref="H3:H1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
  <sheetViews>
    <sheetView workbookViewId="0">
      <selection activeCell="D2" sqref="D2"/>
    </sheetView>
  </sheetViews>
  <sheetFormatPr defaultColWidth="8.75" defaultRowHeight="15.75"/>
  <cols>
    <col min="1" max="2" width="22.75" customWidth="1"/>
    <col min="3" max="3" width="17.75" customWidth="1"/>
    <col min="4" max="5" width="19.25" customWidth="1"/>
    <col min="6" max="6" width="26.75" customWidth="1"/>
    <col min="7" max="7" width="36.875" customWidth="1"/>
    <col min="8" max="8" width="30.5" customWidth="1"/>
  </cols>
  <sheetData>
    <row r="1" spans="1:8" ht="25.5">
      <c r="A1" s="1" t="s">
        <v>0</v>
      </c>
      <c r="B1" s="1" t="s">
        <v>1</v>
      </c>
      <c r="C1" s="1" t="s">
        <v>3</v>
      </c>
      <c r="D1" s="1" t="s">
        <v>4</v>
      </c>
      <c r="E1" s="1" t="s">
        <v>111</v>
      </c>
      <c r="F1" s="141" t="s">
        <v>112</v>
      </c>
      <c r="G1" s="141"/>
      <c r="H1" s="1" t="s">
        <v>117</v>
      </c>
    </row>
    <row r="2" spans="1:8" ht="409.5">
      <c r="A2" s="3"/>
      <c r="B2" s="4"/>
      <c r="C2" s="4"/>
      <c r="D2" s="4"/>
      <c r="E2" s="5">
        <v>2.41</v>
      </c>
      <c r="F2" s="6" t="s">
        <v>166</v>
      </c>
      <c r="G2" s="7" t="s">
        <v>167</v>
      </c>
      <c r="H2" s="7" t="s">
        <v>168</v>
      </c>
    </row>
  </sheetData>
  <mergeCells count="1">
    <mergeCell ref="F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B18" sqref="B18"/>
    </sheetView>
  </sheetViews>
  <sheetFormatPr defaultColWidth="8.75" defaultRowHeight="15.75"/>
  <cols>
    <col min="1" max="1" width="44.75" customWidth="1"/>
    <col min="2" max="2" width="37.5" customWidth="1"/>
    <col min="3" max="3" width="44.75" customWidth="1"/>
  </cols>
  <sheetData>
    <row r="1" spans="1:3">
      <c r="A1" t="s">
        <v>95</v>
      </c>
      <c r="B1" t="s">
        <v>96</v>
      </c>
      <c r="C1" t="s">
        <v>97</v>
      </c>
    </row>
    <row r="2" spans="1:3">
      <c r="A2" t="s">
        <v>98</v>
      </c>
      <c r="B2" t="s">
        <v>98</v>
      </c>
      <c r="C2" t="s">
        <v>98</v>
      </c>
    </row>
    <row r="3" spans="1:3">
      <c r="A3" t="s">
        <v>99</v>
      </c>
      <c r="B3" t="s">
        <v>100</v>
      </c>
      <c r="C3" t="s">
        <v>101</v>
      </c>
    </row>
    <row r="4" spans="1:3">
      <c r="A4" t="s">
        <v>102</v>
      </c>
      <c r="B4" t="s">
        <v>103</v>
      </c>
      <c r="C4" t="s">
        <v>104</v>
      </c>
    </row>
    <row r="5" spans="1:3">
      <c r="A5" t="s">
        <v>105</v>
      </c>
      <c r="B5" t="s">
        <v>106</v>
      </c>
      <c r="C5" t="s">
        <v>107</v>
      </c>
    </row>
    <row r="6" spans="1:3">
      <c r="A6" t="s">
        <v>108</v>
      </c>
      <c r="B6" t="s">
        <v>109</v>
      </c>
      <c r="C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zoomScale="125" zoomScaleNormal="125" workbookViewId="0">
      <selection activeCell="E2" sqref="E2:E4"/>
    </sheetView>
  </sheetViews>
  <sheetFormatPr defaultColWidth="11" defaultRowHeight="15.75"/>
  <cols>
    <col min="1" max="1" width="20.75" customWidth="1"/>
    <col min="2" max="2" width="22.25" customWidth="1"/>
    <col min="3" max="3" width="30" customWidth="1"/>
    <col min="4" max="5" width="20" customWidth="1"/>
    <col min="6" max="6" width="22.75" customWidth="1"/>
    <col min="7" max="7" width="68.25" customWidth="1"/>
  </cols>
  <sheetData>
    <row r="1" spans="1:8" ht="42" customHeight="1">
      <c r="A1" s="28" t="s">
        <v>0</v>
      </c>
      <c r="B1" s="29" t="s">
        <v>1</v>
      </c>
      <c r="C1" s="30" t="s">
        <v>3</v>
      </c>
      <c r="D1" s="50" t="s">
        <v>4</v>
      </c>
      <c r="E1" s="50" t="s">
        <v>111</v>
      </c>
      <c r="F1" s="123" t="s">
        <v>112</v>
      </c>
      <c r="G1" s="123"/>
      <c r="H1" s="40" t="s">
        <v>113</v>
      </c>
    </row>
    <row r="2" spans="1:8" ht="28.15" customHeight="1">
      <c r="A2" s="79" t="s">
        <v>62</v>
      </c>
      <c r="B2" s="79" t="s">
        <v>69</v>
      </c>
      <c r="C2" s="100" t="s">
        <v>70</v>
      </c>
      <c r="D2" s="124">
        <v>6114</v>
      </c>
      <c r="E2" s="126">
        <v>2.4300000000000002</v>
      </c>
      <c r="F2" s="129" t="s">
        <v>114</v>
      </c>
      <c r="G2" s="130" t="s">
        <v>115</v>
      </c>
      <c r="H2" s="122"/>
    </row>
    <row r="3" spans="1:8">
      <c r="A3" s="80"/>
      <c r="B3" s="80"/>
      <c r="C3" s="101"/>
      <c r="D3" s="124"/>
      <c r="E3" s="127"/>
      <c r="F3" s="129"/>
      <c r="G3" s="130"/>
      <c r="H3" s="122"/>
    </row>
    <row r="4" spans="1:8" ht="85.15" customHeight="1">
      <c r="A4" s="80"/>
      <c r="B4" s="81"/>
      <c r="C4" s="102"/>
      <c r="D4" s="125"/>
      <c r="E4" s="128"/>
      <c r="F4" s="129"/>
      <c r="G4" s="130"/>
      <c r="H4" s="122"/>
    </row>
    <row r="5" spans="1:8" ht="42" customHeight="1">
      <c r="A5" s="52"/>
    </row>
    <row r="6" spans="1:8" ht="34.9" customHeight="1">
      <c r="A6" s="52"/>
    </row>
    <row r="7" spans="1:8">
      <c r="A7" s="53"/>
    </row>
    <row r="8" spans="1:8">
      <c r="A8" s="53"/>
    </row>
    <row r="9" spans="1:8">
      <c r="A9" s="26"/>
    </row>
    <row r="12" spans="1:8">
      <c r="A12" s="17"/>
    </row>
  </sheetData>
  <mergeCells count="9">
    <mergeCell ref="H2:H4"/>
    <mergeCell ref="F1:G1"/>
    <mergeCell ref="A2:A4"/>
    <mergeCell ref="B2:B4"/>
    <mergeCell ref="C2:C4"/>
    <mergeCell ref="D2:D4"/>
    <mergeCell ref="E2:E4"/>
    <mergeCell ref="F2:F4"/>
    <mergeCell ref="G2: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
  <sheetViews>
    <sheetView zoomScale="99" zoomScaleNormal="99" workbookViewId="0">
      <selection activeCell="E2" sqref="E2:E3"/>
    </sheetView>
  </sheetViews>
  <sheetFormatPr defaultColWidth="11" defaultRowHeight="15.75"/>
  <cols>
    <col min="1" max="1" width="20.75" customWidth="1"/>
    <col min="2" max="2" width="22.25" customWidth="1"/>
    <col min="3" max="3" width="30" customWidth="1"/>
    <col min="4" max="5" width="23.75" customWidth="1"/>
    <col min="6" max="6" width="20.25" customWidth="1"/>
    <col min="7" max="7" width="50" customWidth="1"/>
    <col min="8" max="8" width="17.5" customWidth="1"/>
  </cols>
  <sheetData>
    <row r="1" spans="1:8" ht="42" customHeight="1">
      <c r="A1" s="28" t="s">
        <v>0</v>
      </c>
      <c r="B1" s="30" t="s">
        <v>1</v>
      </c>
      <c r="C1" s="1" t="s">
        <v>3</v>
      </c>
      <c r="D1" s="1" t="s">
        <v>4</v>
      </c>
      <c r="E1" s="50" t="s">
        <v>111</v>
      </c>
      <c r="F1" s="132" t="s">
        <v>116</v>
      </c>
      <c r="G1" s="133"/>
      <c r="H1" s="51" t="s">
        <v>117</v>
      </c>
    </row>
    <row r="2" spans="1:8" ht="127.9" customHeight="1">
      <c r="A2" s="78" t="s">
        <v>9</v>
      </c>
      <c r="B2" s="134" t="s">
        <v>10</v>
      </c>
      <c r="C2" s="136" t="s">
        <v>11</v>
      </c>
      <c r="D2" s="137">
        <v>6151</v>
      </c>
      <c r="E2" s="126">
        <v>2.36</v>
      </c>
      <c r="F2" s="138" t="s">
        <v>13</v>
      </c>
      <c r="G2" s="139" t="s">
        <v>118</v>
      </c>
      <c r="H2" s="131" t="s">
        <v>119</v>
      </c>
    </row>
    <row r="3" spans="1:8" ht="169.9" customHeight="1">
      <c r="A3" s="76"/>
      <c r="B3" s="135"/>
      <c r="C3" s="136"/>
      <c r="D3" s="137"/>
      <c r="E3" s="128"/>
      <c r="F3" s="138"/>
      <c r="G3" s="139"/>
      <c r="H3" s="131"/>
    </row>
  </sheetData>
  <mergeCells count="9">
    <mergeCell ref="H2:H3"/>
    <mergeCell ref="F1:G1"/>
    <mergeCell ref="A2:A3"/>
    <mergeCell ref="B2:B3"/>
    <mergeCell ref="C2:C3"/>
    <mergeCell ref="D2:D3"/>
    <mergeCell ref="E2:E3"/>
    <mergeCell ref="F2:F3"/>
    <mergeCell ref="G2: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A2" workbookViewId="0">
      <selection activeCell="E3" sqref="E3:E4"/>
    </sheetView>
  </sheetViews>
  <sheetFormatPr defaultColWidth="11" defaultRowHeight="15.75"/>
  <cols>
    <col min="1" max="1" width="20.75" customWidth="1"/>
    <col min="2" max="2" width="22.25" customWidth="1"/>
    <col min="3" max="3" width="30" customWidth="1"/>
    <col min="4" max="4" width="23.75" customWidth="1"/>
    <col min="5" max="5" width="20" customWidth="1"/>
    <col min="6" max="6" width="24.5" customWidth="1"/>
    <col min="7" max="7" width="68.25" customWidth="1"/>
  </cols>
  <sheetData>
    <row r="1" spans="1:8">
      <c r="A1" s="8"/>
    </row>
    <row r="2" spans="1:8" ht="42" customHeight="1">
      <c r="A2" s="9" t="s">
        <v>0</v>
      </c>
      <c r="B2" s="10" t="s">
        <v>1</v>
      </c>
      <c r="C2" s="10" t="s">
        <v>3</v>
      </c>
      <c r="D2" s="11" t="s">
        <v>4</v>
      </c>
      <c r="E2" s="50" t="s">
        <v>111</v>
      </c>
      <c r="F2" s="123" t="s">
        <v>116</v>
      </c>
      <c r="G2" s="123"/>
      <c r="H2" s="1" t="s">
        <v>113</v>
      </c>
    </row>
    <row r="3" spans="1:8" ht="162" customHeight="1">
      <c r="A3" s="22" t="s">
        <v>9</v>
      </c>
      <c r="B3" s="22" t="s">
        <v>10</v>
      </c>
      <c r="C3" s="22" t="s">
        <v>11</v>
      </c>
      <c r="D3" s="23">
        <v>6153</v>
      </c>
      <c r="E3" s="127">
        <v>2.78</v>
      </c>
      <c r="F3" s="138" t="s">
        <v>17</v>
      </c>
      <c r="G3" s="139" t="s">
        <v>120</v>
      </c>
      <c r="H3" s="140" t="s">
        <v>121</v>
      </c>
    </row>
    <row r="4" spans="1:8" ht="237" customHeight="1">
      <c r="A4" s="22" t="s">
        <v>46</v>
      </c>
      <c r="B4" s="22" t="s">
        <v>23</v>
      </c>
      <c r="C4" s="22" t="s">
        <v>47</v>
      </c>
      <c r="D4" s="23">
        <v>6153</v>
      </c>
      <c r="E4" s="128"/>
      <c r="F4" s="138"/>
      <c r="G4" s="139"/>
      <c r="H4" s="140"/>
    </row>
    <row r="5" spans="1:8">
      <c r="A5" s="26"/>
    </row>
    <row r="8" spans="1:8">
      <c r="A8" s="17"/>
    </row>
  </sheetData>
  <mergeCells count="5">
    <mergeCell ref="F2:G2"/>
    <mergeCell ref="E3:E4"/>
    <mergeCell ref="F3:F4"/>
    <mergeCell ref="G3:G4"/>
    <mergeCell ref="H3: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zoomScale="99" zoomScaleNormal="99" workbookViewId="0">
      <selection activeCell="E3" sqref="E3:E9"/>
    </sheetView>
  </sheetViews>
  <sheetFormatPr defaultColWidth="11" defaultRowHeight="15.75"/>
  <cols>
    <col min="1" max="1" width="20.75" customWidth="1"/>
    <col min="2" max="2" width="22.25" customWidth="1"/>
    <col min="3" max="3" width="30" customWidth="1"/>
    <col min="4" max="5" width="23.75" customWidth="1"/>
    <col min="6" max="6" width="17" customWidth="1"/>
    <col min="7" max="7" width="81.25" customWidth="1"/>
  </cols>
  <sheetData>
    <row r="1" spans="1:8">
      <c r="A1" s="8"/>
    </row>
    <row r="2" spans="1:8" ht="42" customHeight="1">
      <c r="A2" s="28" t="s">
        <v>0</v>
      </c>
      <c r="B2" s="29" t="s">
        <v>1</v>
      </c>
      <c r="C2" s="30" t="s">
        <v>3</v>
      </c>
      <c r="D2" s="1" t="s">
        <v>4</v>
      </c>
      <c r="E2" s="1" t="s">
        <v>111</v>
      </c>
      <c r="F2" s="141" t="s">
        <v>116</v>
      </c>
      <c r="G2" s="141"/>
      <c r="H2" s="1" t="s">
        <v>113</v>
      </c>
    </row>
    <row r="3" spans="1:8" ht="34.15" customHeight="1">
      <c r="A3" s="86" t="s">
        <v>46</v>
      </c>
      <c r="B3" s="142" t="s">
        <v>23</v>
      </c>
      <c r="C3" s="103" t="s">
        <v>47</v>
      </c>
      <c r="D3" s="137">
        <v>6154</v>
      </c>
      <c r="E3" s="126">
        <v>2.06</v>
      </c>
      <c r="F3" s="143" t="s">
        <v>49</v>
      </c>
      <c r="G3" s="131" t="s">
        <v>122</v>
      </c>
      <c r="H3" s="131" t="s">
        <v>123</v>
      </c>
    </row>
    <row r="4" spans="1:8">
      <c r="A4" s="87"/>
      <c r="B4" s="82"/>
      <c r="C4" s="104"/>
      <c r="D4" s="137"/>
      <c r="E4" s="127"/>
      <c r="F4" s="143"/>
      <c r="G4" s="131"/>
      <c r="H4" s="131"/>
    </row>
    <row r="5" spans="1:8">
      <c r="A5" s="87"/>
      <c r="B5" s="82"/>
      <c r="C5" s="104"/>
      <c r="D5" s="137"/>
      <c r="E5" s="127"/>
      <c r="F5" s="143"/>
      <c r="G5" s="131"/>
      <c r="H5" s="131"/>
    </row>
    <row r="6" spans="1:8">
      <c r="A6" s="87"/>
      <c r="B6" s="82"/>
      <c r="C6" s="104"/>
      <c r="D6" s="137"/>
      <c r="E6" s="127"/>
      <c r="F6" s="143"/>
      <c r="G6" s="131"/>
      <c r="H6" s="131"/>
    </row>
    <row r="7" spans="1:8">
      <c r="A7" s="87"/>
      <c r="B7" s="82"/>
      <c r="C7" s="104"/>
      <c r="D7" s="137"/>
      <c r="E7" s="127"/>
      <c r="F7" s="143"/>
      <c r="G7" s="131"/>
      <c r="H7" s="131"/>
    </row>
    <row r="8" spans="1:8" ht="22.15" customHeight="1">
      <c r="A8" s="87"/>
      <c r="B8" s="82"/>
      <c r="C8" s="104"/>
      <c r="D8" s="137"/>
      <c r="E8" s="127"/>
      <c r="F8" s="143"/>
      <c r="G8" s="131"/>
      <c r="H8" s="131"/>
    </row>
    <row r="9" spans="1:8" ht="247.15" customHeight="1">
      <c r="A9" s="48" t="s">
        <v>62</v>
      </c>
      <c r="B9" s="22" t="s">
        <v>69</v>
      </c>
      <c r="C9" s="41" t="s">
        <v>70</v>
      </c>
      <c r="D9" s="23">
        <v>6154</v>
      </c>
      <c r="E9" s="128"/>
      <c r="F9" s="143"/>
      <c r="G9" s="131"/>
      <c r="H9" s="131"/>
    </row>
    <row r="10" spans="1:8">
      <c r="A10" s="17"/>
      <c r="D10" s="39"/>
      <c r="E10" s="49"/>
    </row>
    <row r="12" spans="1:8" ht="55.9" customHeight="1"/>
  </sheetData>
  <mergeCells count="9">
    <mergeCell ref="H3:H9"/>
    <mergeCell ref="F2:G2"/>
    <mergeCell ref="A3:A8"/>
    <mergeCell ref="B3:B8"/>
    <mergeCell ref="C3:C8"/>
    <mergeCell ref="D3:D8"/>
    <mergeCell ref="E3:E9"/>
    <mergeCell ref="F3:F9"/>
    <mergeCell ref="G3: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
  <sheetViews>
    <sheetView workbookViewId="0">
      <selection activeCell="E3" sqref="E3"/>
    </sheetView>
  </sheetViews>
  <sheetFormatPr defaultColWidth="11" defaultRowHeight="15.75"/>
  <cols>
    <col min="1" max="1" width="20.75" customWidth="1"/>
    <col min="2" max="2" width="22.25" customWidth="1"/>
    <col min="3" max="3" width="30" customWidth="1"/>
    <col min="4" max="5" width="23.75" customWidth="1"/>
    <col min="6" max="6" width="20.25" customWidth="1"/>
    <col min="7" max="7" width="82.75" customWidth="1"/>
  </cols>
  <sheetData>
    <row r="1" spans="1:8">
      <c r="A1" s="8"/>
    </row>
    <row r="2" spans="1:8" ht="42" customHeight="1">
      <c r="A2" s="1" t="s">
        <v>0</v>
      </c>
      <c r="B2" s="1" t="s">
        <v>1</v>
      </c>
      <c r="C2" s="1" t="s">
        <v>3</v>
      </c>
      <c r="D2" s="1" t="s">
        <v>4</v>
      </c>
      <c r="E2" s="1" t="s">
        <v>111</v>
      </c>
      <c r="F2" s="144" t="s">
        <v>112</v>
      </c>
      <c r="G2" s="144"/>
      <c r="H2" s="1" t="s">
        <v>113</v>
      </c>
    </row>
    <row r="3" spans="1:8" ht="306" customHeight="1">
      <c r="A3" s="22" t="s">
        <v>33</v>
      </c>
      <c r="B3" s="22" t="s">
        <v>40</v>
      </c>
      <c r="C3" s="22" t="s">
        <v>41</v>
      </c>
      <c r="D3" s="46" t="s">
        <v>42</v>
      </c>
      <c r="E3" s="46">
        <v>2.58</v>
      </c>
      <c r="F3" s="47" t="s">
        <v>43</v>
      </c>
      <c r="G3" s="7" t="s">
        <v>124</v>
      </c>
      <c r="H3" s="24" t="s">
        <v>125</v>
      </c>
    </row>
  </sheetData>
  <mergeCells count="1">
    <mergeCell ref="F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
  <sheetViews>
    <sheetView workbookViewId="0">
      <selection activeCell="D8" sqref="D8"/>
    </sheetView>
  </sheetViews>
  <sheetFormatPr defaultColWidth="11" defaultRowHeight="15.75"/>
  <cols>
    <col min="1" max="1" width="20.75" customWidth="1"/>
    <col min="2" max="2" width="22.25" customWidth="1"/>
    <col min="3" max="3" width="30" customWidth="1"/>
    <col min="4" max="5" width="23.75" customWidth="1"/>
    <col min="6" max="6" width="14.25" customWidth="1"/>
    <col min="7" max="7" width="51.75" customWidth="1"/>
    <col min="8" max="8" width="20.25" customWidth="1"/>
  </cols>
  <sheetData>
    <row r="1" spans="1:8">
      <c r="A1" s="8"/>
    </row>
    <row r="2" spans="1:8" ht="42" customHeight="1">
      <c r="A2" s="1" t="s">
        <v>0</v>
      </c>
      <c r="B2" s="1" t="s">
        <v>1</v>
      </c>
      <c r="C2" s="1" t="s">
        <v>3</v>
      </c>
      <c r="D2" s="1" t="s">
        <v>4</v>
      </c>
      <c r="E2" s="1" t="s">
        <v>111</v>
      </c>
      <c r="F2" s="123" t="s">
        <v>116</v>
      </c>
      <c r="G2" s="123"/>
      <c r="H2" s="1" t="s">
        <v>113</v>
      </c>
    </row>
    <row r="3" spans="1:8" ht="144" customHeight="1">
      <c r="A3" s="22" t="s">
        <v>62</v>
      </c>
      <c r="B3" s="22" t="s">
        <v>63</v>
      </c>
      <c r="C3" s="22" t="s">
        <v>64</v>
      </c>
      <c r="D3" s="45" t="s">
        <v>65</v>
      </c>
      <c r="E3" s="45">
        <v>2.92</v>
      </c>
      <c r="F3" s="19" t="s">
        <v>66</v>
      </c>
      <c r="G3" s="25" t="s">
        <v>126</v>
      </c>
      <c r="H3" s="20" t="s">
        <v>127</v>
      </c>
    </row>
    <row r="4" spans="1:8">
      <c r="A4" s="26"/>
    </row>
    <row r="7" spans="1:8">
      <c r="A7" s="17"/>
    </row>
  </sheetData>
  <mergeCells count="1">
    <mergeCell ref="F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0"/>
  <sheetViews>
    <sheetView topLeftCell="A4" workbookViewId="0">
      <selection activeCell="D3" sqref="D3:D5"/>
    </sheetView>
  </sheetViews>
  <sheetFormatPr defaultColWidth="11" defaultRowHeight="15.75"/>
  <cols>
    <col min="1" max="1" width="20.75" customWidth="1"/>
    <col min="2" max="2" width="22.25" customWidth="1"/>
    <col min="3" max="3" width="30" customWidth="1"/>
    <col min="4" max="5" width="23.75" customWidth="1"/>
    <col min="6" max="6" width="13.25" customWidth="1"/>
    <col min="7" max="7" width="76.5" customWidth="1"/>
  </cols>
  <sheetData>
    <row r="1" spans="1:8">
      <c r="A1" s="8"/>
    </row>
    <row r="2" spans="1:8" ht="42" customHeight="1">
      <c r="A2" s="28" t="s">
        <v>0</v>
      </c>
      <c r="B2" s="29" t="s">
        <v>1</v>
      </c>
      <c r="C2" s="29" t="s">
        <v>3</v>
      </c>
      <c r="D2" s="30" t="s">
        <v>4</v>
      </c>
      <c r="E2" s="1" t="s">
        <v>111</v>
      </c>
      <c r="F2" s="141" t="s">
        <v>116</v>
      </c>
      <c r="G2" s="141"/>
      <c r="H2" s="1" t="s">
        <v>113</v>
      </c>
    </row>
    <row r="3" spans="1:8" ht="67.900000000000006" customHeight="1">
      <c r="A3" s="87" t="s">
        <v>46</v>
      </c>
      <c r="B3" s="82" t="s">
        <v>56</v>
      </c>
      <c r="C3" s="145" t="s">
        <v>57</v>
      </c>
      <c r="D3" s="134">
        <v>6161</v>
      </c>
      <c r="E3" s="126">
        <v>2.92</v>
      </c>
      <c r="F3" s="138" t="s">
        <v>59</v>
      </c>
      <c r="G3" s="139" t="s">
        <v>128</v>
      </c>
      <c r="H3" s="140" t="s">
        <v>129</v>
      </c>
    </row>
    <row r="4" spans="1:8">
      <c r="A4" s="87"/>
      <c r="B4" s="82"/>
      <c r="C4" s="146"/>
      <c r="D4" s="135"/>
      <c r="E4" s="127"/>
      <c r="F4" s="138"/>
      <c r="G4" s="139"/>
      <c r="H4" s="140"/>
    </row>
    <row r="5" spans="1:8" ht="115.15" customHeight="1">
      <c r="A5" s="87"/>
      <c r="B5" s="82"/>
      <c r="C5" s="146"/>
      <c r="D5" s="135"/>
      <c r="E5" s="128"/>
      <c r="F5" s="138"/>
      <c r="G5" s="139"/>
      <c r="H5" s="140"/>
    </row>
    <row r="6" spans="1:8" ht="409.15" customHeight="1">
      <c r="E6" s="21">
        <v>2.84</v>
      </c>
      <c r="F6" s="147" t="s">
        <v>130</v>
      </c>
      <c r="G6" s="149" t="s">
        <v>131</v>
      </c>
      <c r="H6" s="151" t="s">
        <v>132</v>
      </c>
    </row>
    <row r="7" spans="1:8">
      <c r="F7" s="148"/>
      <c r="G7" s="150"/>
      <c r="H7" s="152"/>
    </row>
    <row r="8" spans="1:8">
      <c r="F8" s="148"/>
      <c r="G8" s="150"/>
      <c r="H8" s="152"/>
    </row>
    <row r="9" spans="1:8">
      <c r="F9" s="148"/>
      <c r="G9" s="150"/>
      <c r="H9" s="152"/>
    </row>
    <row r="10" spans="1:8">
      <c r="F10" s="148"/>
      <c r="G10" s="150"/>
      <c r="H10" s="152"/>
    </row>
  </sheetData>
  <mergeCells count="12">
    <mergeCell ref="F6:F10"/>
    <mergeCell ref="G3:G5"/>
    <mergeCell ref="G6:G10"/>
    <mergeCell ref="H3:H5"/>
    <mergeCell ref="H6:H10"/>
    <mergeCell ref="F2:G2"/>
    <mergeCell ref="A3:A5"/>
    <mergeCell ref="B3:B5"/>
    <mergeCell ref="C3:C5"/>
    <mergeCell ref="D3:D5"/>
    <mergeCell ref="E3:E5"/>
    <mergeCell ref="F3: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Master</vt:lpstr>
      <vt:lpstr>Scoring Rubric</vt:lpstr>
      <vt:lpstr>6114</vt:lpstr>
      <vt:lpstr>6151</vt:lpstr>
      <vt:lpstr>6153</vt:lpstr>
      <vt:lpstr>6154</vt:lpstr>
      <vt:lpstr>6155</vt:lpstr>
      <vt:lpstr>6157</vt:lpstr>
      <vt:lpstr>6161 </vt:lpstr>
      <vt:lpstr>6163</vt:lpstr>
      <vt:lpstr>6185</vt:lpstr>
      <vt:lpstr>6186</vt:lpstr>
      <vt:lpstr>6268 6376 6466</vt:lpstr>
      <vt:lpstr>6108</vt:lpstr>
      <vt:lpstr>6269</vt:lpstr>
      <vt:lpstr>6380</vt:lpstr>
      <vt:lpstr>6467</vt:lpstr>
      <vt:lpstr>6174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Aakashkumar Kopnar</cp:lastModifiedBy>
  <dcterms:created xsi:type="dcterms:W3CDTF">2023-01-19T16:27:00Z</dcterms:created>
  <dcterms:modified xsi:type="dcterms:W3CDTF">2025-07-01T07:38:57Z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A758937134464994A793D7D31B86D8BC_13</vt:lpwstr>
  </property>
  <property fmtid="{D5CDD505-2E9C-101B-9397-08002B2CF9AE}" pid="3" name="KSOProductBuildVer">
    <vt:lpwstr>1033-12.2.0.13266</vt:lpwstr>
  </property>
</Properties>
</file>